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 irector c ompensation c" sheetId="1" r:id="rId1"/>
    <sheet name="d irector c ompensation c -1" sheetId="2" r:id="rId2"/>
    <sheet name="d irector c ompensation c -2" sheetId="3" r:id="rId3"/>
    <sheet name="d irector c ompensation c -3" sheetId="4" r:id="rId4"/>
    <sheet name="base salary" sheetId="5" r:id="rId5"/>
    <sheet name="c ompensation d iscussion" sheetId="6" r:id="rId6"/>
    <sheet name="c ompensation d iscussion -1" sheetId="7" r:id="rId7"/>
    <sheet name="psas" sheetId="8" r:id="rId8"/>
    <sheet name="payout of legacy cash long" sheetId="9" r:id="rId9"/>
    <sheet name="c ompensation d iscussion -2" sheetId="10" r:id="rId10"/>
    <sheet name="2013 e xecutive c ompensat" sheetId="11" r:id="rId11"/>
    <sheet name="other" sheetId="12" r:id="rId12"/>
    <sheet name="other-1" sheetId="13" r:id="rId13"/>
    <sheet name="other-2" sheetId="14" r:id="rId14"/>
    <sheet name="other-3" sheetId="15" r:id="rId15"/>
    <sheet name="other-4" sheetId="16" r:id="rId16"/>
    <sheet name="other-5" sheetId="17" r:id="rId17"/>
    <sheet name="nonqualified pension benef" sheetId="18" r:id="rId18"/>
    <sheet name="2013 e xecutive c ompensat-1" sheetId="19" r:id="rId19"/>
    <sheet name="a udit c ommittee m atters" sheetId="20" r:id="rId20"/>
    <sheet name="c ertain i nformation r eg" sheetId="21" r:id="rId21"/>
    <sheet name="c ertain i nformation r eg-1" sheetId="22" r:id="rId22"/>
    <sheet name="a ppendix a" sheetId="23" r:id="rId23"/>
    <sheet name="a ppendix a c ontinued" sheetId="24" r:id="rId24"/>
    <sheet name="diluted eps before charges" sheetId="25" r:id="rId25"/>
    <sheet name="a ppendix a c ontinued-1" sheetId="26" r:id="rId26"/>
  </sheets>
  <definedNames/>
  <calcPr fullCalcOnLoad="1"/>
</workbook>
</file>

<file path=xl/sharedStrings.xml><?xml version="1.0" encoding="utf-8"?>
<sst xmlns="http://schemas.openxmlformats.org/spreadsheetml/2006/main" count="576" uniqueCount="348">
  <si>
    <t>D IRECTOR  C OMPENSATION  (C ONTINUED )</t>
  </si>
  <si>
    <t>2013 Director Compensation*</t>
  </si>
  <si>
    <t>Name</t>
  </si>
  <si>
    <t>Fees Earned or Paid
in
Cash
($)(1)</t>
  </si>
  <si>
    <t>Stock Awards ($)(2(3))</t>
  </si>
  <si>
    <t>Option Awards ($)(3)</t>
  </si>
  <si>
    <t>Non-Equity Incentive Plan
Compensation ($)</t>
  </si>
  <si>
    <t>Change in Pension Value and
Nonqualified Deferred Compensation
Earnings ($)</t>
  </si>
  <si>
    <t>All Other Compensation ($)(4)</t>
  </si>
  <si>
    <t>Total ($)</t>
  </si>
  <si>
    <t>Richard A. Goldstein</t>
  </si>
  <si>
    <t>n/a</t>
  </si>
  <si>
    <t>Ann F. Hackett</t>
  </si>
  <si>
    <t>A.D. David Mackay</t>
  </si>
  <si>
    <t>John G. Morikis</t>
  </si>
  <si>
    <t>David M. Thomas</t>
  </si>
  <si>
    <t>Ronald V. Waters, III</t>
  </si>
  <si>
    <t>Norman H. Wesley</t>
  </si>
  <si>
    <t>2013 FINANCIAL PERFORMANCE (in millions, except EPS)</t>
  </si>
  <si>
    <t>2013</t>
  </si>
  <si>
    <t>2012</t>
  </si>
  <si>
    <t>% CHANGE</t>
  </si>
  <si>
    <t>NET SALES</t>
  </si>
  <si>
    <t>Kitchen &amp; Bath Cabinetry</t>
  </si>
  <si>
    <t>24%</t>
  </si>
  <si>
    <t>Plumbing &amp; Accessories</t>
  </si>
  <si>
    <t>17%</t>
  </si>
  <si>
    <t>Advanced Material Windows &amp; Door
Systems</t>
  </si>
  <si>
    <t>12%</t>
  </si>
  <si>
    <t>Security &amp; Storage</t>
  </si>
  <si>
    <t>(1)%</t>
  </si>
  <si>
    <t>TOTAL</t>
  </si>
  <si>
    <t>16%</t>
  </si>
  <si>
    <t>OPERATING INCOME(1)</t>
  </si>
  <si>
    <t>71%</t>
  </si>
  <si>
    <t>EPS(1)</t>
  </si>
  <si>
    <t>69%</t>
  </si>
  <si>
    <t>ROIC(1)</t>
  </si>
  <si>
    <t>10.1%</t>
  </si>
  <si>
    <t>6.3%</t>
  </si>
  <si>
    <t>60%</t>
  </si>
  <si>
    <t>CAPITAL PERFORMANCE (in
millions)</t>
  </si>
  <si>
    <t>December 31,
2013</t>
  </si>
  <si>
    <t>December 31,
2012</t>
  </si>
  <si>
    <t>October 3, 2011
Spin-Off</t>
  </si>
  <si>
    <t>CASH</t>
  </si>
  <si>
    <t>DEBT</t>
  </si>
  <si>
    <t>DEBT-TO-CAPITAL</t>
  </si>
  <si>
    <t>20%(1)</t>
  </si>
  <si>
    <t>MARKET CAPITALIZATION (in billions)</t>
  </si>
  <si>
    <t>Summary of 2013 NEO Compensation</t>
  </si>
  <si>
    <t>Named
Executive Officer</t>
  </si>
  <si>
    <t>2013 Annual
Base
Salary(1)</t>
  </si>
  <si>
    <t>2013 Annual
Incentive Target Value</t>
  </si>
  <si>
    <t>2013 Long-
Term Incentive Award Target Value(2)</t>
  </si>
  <si>
    <t>2013 Total Target Compensation</t>
  </si>
  <si>
    <t>Christopher J. Klein</t>
  </si>
  <si>
    <t>E. Lee Wyatt, Jr.</t>
  </si>
  <si>
    <t>David M. Randich</t>
  </si>
  <si>
    <t>David B. Lingafelter</t>
  </si>
  <si>
    <t>Charles Elias, Jr.</t>
  </si>
  <si>
    <t>Base Salary</t>
  </si>
  <si>
    <t>NEO Base
Salary</t>
  </si>
  <si>
    <t>Named Executive Officer</t>
  </si>
  <si>
    <t>% Increase</t>
  </si>
  <si>
    <t>8.7%</t>
  </si>
  <si>
    <t>3.5%</t>
  </si>
  <si>
    <t>0%</t>
  </si>
  <si>
    <t>*</t>
  </si>
  <si>
    <t>3.6%</t>
  </si>
  <si>
    <t>N/A</t>
  </si>
  <si>
    <t>C OMPENSATION  D ISCUSSION   AND  A NALYSIS  (C ONTINUED )</t>
  </si>
  <si>
    <t>Performance Goals and Results for 2013 Annual Cash Incentive</t>
  </si>
  <si>
    <t>Company Performance Measures
and Results</t>
  </si>
  <si>
    <t>2013 Cash Incentive</t>
  </si>
  <si>
    <t>Performance
Measures</t>
  </si>
  <si>
    <t>Target
Performance
Measure
($ in millions)</t>
  </si>
  <si>
    <t>Actual
Performance</t>
  </si>
  <si>
    <t>Amount Paid</t>
  </si>
  <si>
    <t>% of
Payout</t>
  </si>
  <si>
    <t>EPS</t>
  </si>
  <si>
    <t>200%</t>
  </si>
  <si>
    <t>ROIC</t>
  </si>
  <si>
    <t>8.2%</t>
  </si>
  <si>
    <t>OI</t>
  </si>
  <si>
    <t>RONTA</t>
  </si>
  <si>
    <t>19.0%</t>
  </si>
  <si>
    <t>35.7%</t>
  </si>
  <si>
    <t>181.7%</t>
  </si>
  <si>
    <t>95.1%</t>
  </si>
  <si>
    <t>118.4%</t>
  </si>
  <si>
    <t>Charles E. Elias</t>
  </si>
  <si>
    <t>Value of 
2013
Equity Award</t>
  </si>
  <si>
    <t>PSAs:</t>
  </si>
  <si>
    <t>Percentage of PSAs Paid Based on the % of EPS and ROIC Goals Achieved</t>
  </si>
  <si>
    <t>Average ROIC</t>
  </si>
  <si>
    <t>Minimum</t>
  </si>
  <si>
    <t>Target</t>
  </si>
  <si>
    <t>Maximum</t>
  </si>
  <si>
    <t>Cumulative
EPS</t>
  </si>
  <si>
    <t>25%</t>
  </si>
  <si>
    <t>50%</t>
  </si>
  <si>
    <t>75%</t>
  </si>
  <si>
    <t>100%</t>
  </si>
  <si>
    <t>125%</t>
  </si>
  <si>
    <t>150%</t>
  </si>
  <si>
    <t>175%</t>
  </si>
  <si>
    <t>Payout of Legacy Cash Long-Term Incentive Awards</t>
  </si>
  <si>
    <t>2011-2013 Goals &amp; Results</t>
  </si>
  <si>
    <t>OI
(Weighted 75%)</t>
  </si>
  <si>
    <t>RONTA
(Weighted 25%)</t>
  </si>
  <si>
    <t>Company
Weighting(1)</t>
  </si>
  <si>
    <t>Goals</t>
  </si>
  <si>
    <t>Results</t>
  </si>
  <si>
    <t>MasterBrand Cabinets</t>
  </si>
  <si>
    <t>30.1%</t>
  </si>
  <si>
    <t>17.4%</t>
  </si>
  <si>
    <t>40%</t>
  </si>
  <si>
    <t>Moen</t>
  </si>
  <si>
    <t>85.8%</t>
  </si>
  <si>
    <t>95.5%</t>
  </si>
  <si>
    <t>27%</t>
  </si>
  <si>
    <t>Master Lock</t>
  </si>
  <si>
    <t>39.1%</t>
  </si>
  <si>
    <t>42.2%</t>
  </si>
  <si>
    <t>9%</t>
  </si>
  <si>
    <t>Waterloo</t>
  </si>
  <si>
    <t>13.6%</t>
  </si>
  <si>
    <t>15.6%</t>
  </si>
  <si>
    <t>5%</t>
  </si>
  <si>
    <t>Therma-Tru</t>
  </si>
  <si>
    <t>26.0%</t>
  </si>
  <si>
    <t>8.1%</t>
  </si>
  <si>
    <t>10%</t>
  </si>
  <si>
    <t>Simonton</t>
  </si>
  <si>
    <t>27.7%</t>
  </si>
  <si>
    <t>-13.9%</t>
  </si>
  <si>
    <t>Named Executive
Officer</t>
  </si>
  <si>
    <t>Target Number
of
Units
Awarded</t>
  </si>
  <si>
    <t>Final Unit Value</t>
  </si>
  <si>
    <t>Total Payout</t>
  </si>
  <si>
    <t>2013 E XECUTIVE  C OMPENSATION</t>
  </si>
  <si>
    <t>2013 SUMMARY COMPENSATION
TABLE</t>
  </si>
  <si>
    <t>Name and Principal Position</t>
  </si>
  <si>
    <t>Year</t>
  </si>
  <si>
    <t>Salary
($)</t>
  </si>
  <si>
    <t>Bonus
($)(1)</t>
  </si>
  <si>
    <t>Stock
Awards
($)(2)</t>
  </si>
  <si>
    <t>Option
Awards
($)(3)</t>
  </si>
  <si>
    <t>Non-
Equity Incentive
Plan Compen-
sation
($)(4)</t>
  </si>
  <si>
    <t>Change
in
Pension
Value and Nonqualified
Deferred Compen-
sation
Earnings ($)(5)</t>
  </si>
  <si>
    <t>All Other
Compen- sation
($)(6)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</si>
  <si>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</si>
  <si>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</si>
  <si>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</si>
  <si>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</si>
  <si>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</si>
  <si>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</si>
  <si>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</si>
  <si>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</si>
  <si>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</si>
  <si>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Chief Executive Officer</t>
  </si>
  <si>
    <t>E. Lee Wyatt,
Jr.</t>
  </si>
  <si>
    <t>Senior Vice President and Chief Financial Officer</t>
  </si>
  <si>
    <t>David M. Randich*</t>
  </si>
  <si>
    <t>President, MasterBrand Cabinets, Inc.</t>
  </si>
  <si>
    <t>President, Moen Incorporated</t>
  </si>
  <si>
    <t>Charles Elias, Jr.**</t>
  </si>
  <si>
    <t>Senior Vice President  Strategy and
Corporate
Development</t>
  </si>
  <si>
    <t>Other:</t>
  </si>
  <si>
    <t>2013 GRANTS OF PLAN-BASED AWARDS</t>
  </si>
  <si>
    <t>Name and Grant Date</t>
  </si>
  <si>
    <t>Estimated Future Payouts Under
Non-Equity Incentive 
Plan Awards</t>
  </si>
  <si>
    <t>Estimated Future Payouts
Under Equity Incentive Plan
Awards</t>
  </si>
  <si>
    <t>All Other
Stock
Awards:
Number
of Shares
of
Stock
or Units (#)</t>
  </si>
  <si>
    <t>All Other
Option
Awards:
Number
of
Securities
Underlying
Options (#)</t>
  </si>
  <si>
    <t>Exercise
or Base
Price of
Option
Awards
($/Sh)</t>
  </si>
  <si>
    <t>Grant
Date
Value
of
Stock and
Option
Awards
($)(1)</t>
  </si>
  <si>
    <t>Threshold
($)</t>
  </si>
  <si>
    <t>Target
($)</t>
  </si>
  <si>
    <t>Maximum
($)</t>
  </si>
  <si>
    <t>Threshold
(#)</t>
  </si>
  <si>
    <t>Target
(#)</t>
  </si>
  <si>
    <t>Maximum
(#)</t>
  </si>
  <si>
    <t>02/25/2013(2)</t>
  </si>
  <si>
    <t>02/25/2013(3)</t>
  </si>
  <si>
    <t>02/25/2013(4)</t>
  </si>
  <si>
    <t>02/25/2013(5)</t>
  </si>
  <si>
    <t>OUTSTANDING EQUITY AWARDS AT 2013 FISCAL YEAR-END</t>
  </si>
  <si>
    <t>Option Awards(1)</t>
  </si>
  <si>
    <t>Stock Awards</t>
  </si>
  <si>
    <t>Number of
Securities
Underlying
Unexercised
Options
(#)
Exercisable
(1)</t>
  </si>
  <si>
    <t>Number of
Securities
Underlying
Unexercised
Options
(#)
Unexercisable
(2)</t>
  </si>
  <si>
    <t>Equity
Incentive
Plan
Awards:
Number
of
Securities
Underlying
Unexercised
Unearned
Options (#)</t>
  </si>
  <si>
    <t>Option
Exercise
Price ($)</t>
  </si>
  <si>
    <t>Option
Expiration
Date</t>
  </si>
  <si>
    <t>Number
of Shares of
Stock
Held that Have
Not
Vested
(#)(3)</t>
  </si>
  <si>
    <t>Market Value of
Shares or
Units of
Stock Held that
Have Not
Vested ($)(4)</t>
  </si>
  <si>
    <t>Equity
Incentive
Plan
Awards:
Number
of
Unearned
Shares,
Units or
Other
Rights
That
Have Not
Vested
(#)(5)</t>
  </si>
  <si>
    <t>Equity
Incentive
Plan
Awards:
Market or
Payout
Value
of
Unearned
Shares,
Units or
Other
Rights That
Have Not
Vested ($)(6)</t>
  </si>
  <si>
    <t>2/25/2023</t>
  </si>
  <si>
    <t>2/21/2022</t>
  </si>
  <si>
    <t>10/04/2021</t>
  </si>
  <si>
    <t>2/22/2021</t>
  </si>
  <si>
    <t>2/22/2017</t>
  </si>
  <si>
    <t>9/30/2016</t>
  </si>
  <si>
    <t>10/4/2021</t>
  </si>
  <si>
    <t>9/29/2015</t>
  </si>
  <si>
    <t>9/24/2014</t>
  </si>
  <si>
    <t>9/28/2014</t>
  </si>
  <si>
    <t>Number of Stock Options Vesting by
Year</t>
  </si>
  <si>
    <t>2014</t>
  </si>
  <si>
    <t>2015</t>
  </si>
  <si>
    <t>2016</t>
  </si>
  <si>
    <t>Number of RSUs Vesting</t>
  </si>
  <si>
    <t>2013 OPTION EXERCISES AND STOCK VESTED</t>
  </si>
  <si>
    <t>Option Awards</t>
  </si>
  <si>
    <t>Number of Shares
Acquired on
Exercise
(#)(1)</t>
  </si>
  <si>
    <t>Value
Realized Upon
Exercise 
($)(2)</t>
  </si>
  <si>
    <t>Number of Shares
Acquired on
Vesting
(#)(3)</t>
  </si>
  <si>
    <t>Value
Realized on
Vesting ($)(4)</t>
  </si>
  <si>
    <t>RETIREMENT AND POST-RETIREMENT BENEFITS 2013 PENSION BENEFITS</t>
  </si>
  <si>
    <t>Plan Name</t>
  </si>
  <si>
    <t>Number
of Years
Credited
Service (#)</t>
  </si>
  <si>
    <t>Present
Value
of
Accumulated
Benefit ($)
(2)(3)(4)</t>
  </si>
  <si>
    <t>Payments
During 
Last
Fiscal
Year(5)</t>
  </si>
  <si>
    <t>Christopher
J. Klein</t>
  </si>
  <si>
    <t>Moen Incorporated Pension
Plan(1)</t>
  </si>
  <si>
    <t>Fortune Brands Home &amp; Security, Inc. Supplemental Retirement Plan</t>
  </si>
  <si>
    <t>None</t>
  </si>
  <si>
    <t>Moen Incorporated Pension Plan</t>
  </si>
  <si>
    <t>Moen Incorporated Supplemental Retirement Plan</t>
  </si>
  <si>
    <t>Non-Qualified Pension Benefits.</t>
  </si>
  <si>
    <t>2013 NONQUALIFIED DEFERRED COMPENSATION</t>
  </si>
  <si>
    <t>Executive
Contributions
in Last FY ($)</t>
  </si>
  <si>
    <t>Registrant
Contributions
in Last FY ($)(1)</t>
  </si>
  <si>
    <t>Aggregate
Earnings
in Last FY ($)(2)</t>
  </si>
  <si>
    <t>Aggregate 
Withdrawals/
Distributions
($)</t>
  </si>
  <si>
    <t>Aggregate
Balance
at Last
FYE ($)</t>
  </si>
  <si>
    <t>David M. Randich(3)</t>
  </si>
  <si>
    <t>2013 E XECUTIVE  C OMPENSATION  (C ONTINUED )</t>
  </si>
  <si>
    <t>POTENTIAL PAYMENTS UPON TERMINATION OR CHANGE IN CONTROL(1)</t>
  </si>
  <si>
    <t>Compensation Program</t>
  </si>
  <si>
    <t>Voluntary</t>
  </si>
  <si>
    <t>Involuntary</t>
  </si>
  <si>
    <t>Death(2)</t>
  </si>
  <si>
    <t>Disability</t>
  </si>
  <si>
    <t>Retirement</t>
  </si>
  <si>
    <t>Change in
Control(3)</t>
  </si>
  <si>
    <t>Involuntary
Termination
(without cause)
or Termination
for Good
Reason
After
Change in
Control(4)</t>
  </si>
  <si>
    <t>For
Good
Reason</t>
  </si>
  <si>
    <t>Without Good
Reason</t>
  </si>
  <si>
    <t>For 
Cause</t>
  </si>
  <si>
    <t>Without
Cause</t>
  </si>
  <si>
    <t>Cash
Severance</t>
  </si>
  <si>
    <t>Klein</t>
  </si>
  <si>
    <t>Wyatt</t>
  </si>
  <si>
    <t>Randich</t>
  </si>
  <si>
    <t>Lingafelter</t>
  </si>
  <si>
    <t>Elias</t>
  </si>
  <si>
    <t>Health and Related Benefits</t>
  </si>
  <si>
    <t>Options</t>
  </si>
  <si>
    <t>RSUs</t>
  </si>
  <si>
    <t>Klein(5)</t>
  </si>
  <si>
    <t>Performance Share Awards</t>
  </si>
  <si>
    <t>Total
Potential Payments Upon Termination or Change in Control</t>
  </si>
  <si>
    <t>A UDIT  C OMMITTEE  M ATTERS  (C ONTINUED )</t>
  </si>
  <si>
    <t>Type of Fee</t>
  </si>
  <si>
    <t>Fiscal Year Ended
  December 31, 2013</t>
  </si>
  <si>
    <t>Fiscal Year Ended
  December 31, 2012</t>
  </si>
  <si>
    <t>Audit Fees(1)</t>
  </si>
  <si>
    <t>Audit-Related Fees</t>
  </si>
  <si>
    <t>Tax Fees(2)</t>
  </si>
  <si>
    <t>All Other Fees(3)</t>
  </si>
  <si>
    <t>C ERTAIN  I NFORMATION  R EGARDING  S ECURITY  H OLDINGS</t>
  </si>
  <si>
    <t>Amount and
Nature
of
Beneficial
      Ownership(1)</t>
  </si>
  <si>
    <t>Percentage
of
      Class</t>
  </si>
  <si>
    <t>JPMorgan Chase &amp; Co.(2)</t>
  </si>
  <si>
    <t>BlackRock, Inc.(3)</t>
  </si>
  <si>
    <t>The Vanguard Group(4)</t>
  </si>
  <si>
    <t>Wells Fargo &amp; Company(5)</t>
  </si>
  <si>
    <t>Charles Elias, Jr</t>
  </si>
  <si>
    <t>Ann Fritz Hackett(6)</t>
  </si>
  <si>
    <t>David B. Lingafelter(7)</t>
  </si>
  <si>
    <t>A. D. David Mackay(8)</t>
  </si>
  <si>
    <t>John G. Morikis(9)</t>
  </si>
  <si>
    <t>David M. Thomas(10)</t>
  </si>
  <si>
    <t>Norman H. Wesley(11)</t>
  </si>
  <si>
    <t>E. Lee Wyatt, Jr</t>
  </si>
  <si>
    <t>Directors and executive officers as a group (17 persons)(12)</t>
  </si>
  <si>
    <t>Number
of
      Shares</t>
  </si>
  <si>
    <t>Ann Fritz Hackett</t>
  </si>
  <si>
    <t>A. D. David Mackay</t>
  </si>
  <si>
    <t>A PPENDIX  A</t>
  </si>
  <si>
    <t>% Change</t>
  </si>
  <si>
    <t>Operating income before charges/gains (1)</t>
  </si>
  <si>
    <t>70.6%</t>
  </si>
  <si>
    <t>Restructuring and other charges (2)</t>
  </si>
  <si>
    <t>49.0%</t>
  </si>
  <si>
    <t>Contingent acquisition consideration adjustment (3)</t>
  </si>
  <si>
    <t>-</t>
  </si>
  <si>
    <t>(100.0)%</t>
  </si>
  <si>
    <t>Asset impairment charges</t>
  </si>
  <si>
    <t>(34.2)%</t>
  </si>
  <si>
    <t>Defined benefit plan actuarial losses (4)</t>
  </si>
  <si>
    <t>87.9%</t>
  </si>
  <si>
    <t>GAAP operating income</t>
  </si>
  <si>
    <t>120.8%</t>
  </si>
  <si>
    <t>A PPENDIX  A       (C ONTINUED )</t>
  </si>
  <si>
    <t>Year Ended</t>
  </si>
  <si>
    <t>($ In millions)</t>
  </si>
  <si>
    <t>December 31, 2013</t>
  </si>
  <si>
    <t>December 31, 2012</t>
  </si>
  <si>
    <t>%</t>
  </si>
  <si>
    <t>$%</t>
  </si>
  <si>
    <t>Actual return on plan assets</t>
  </si>
  <si>
    <t>15.2%</t>
  </si>
  <si>
    <t>14.5%</t>
  </si>
  <si>
    <t>Expected return on plan assets</t>
  </si>
  <si>
    <t>7.8%</t>
  </si>
  <si>
    <t>Discount rate at December 31:</t>
  </si>
  <si>
    <t>Pension benefits</t>
  </si>
  <si>
    <t>5.0%</t>
  </si>
  <si>
    <t>4.2%</t>
  </si>
  <si>
    <t>Postretirement benefits</t>
  </si>
  <si>
    <t>4.3%</t>
  </si>
  <si>
    <t>3.7%</t>
  </si>
  <si>
    <t>DILUTED EPS BEFORE CHARGES/GAINS RECONCILIATION  (unaudited)</t>
  </si>
  <si>
    <t>Earnings Per Common Share - Diluted</t>
  </si>
  <si>
    <t>EPS Before Charges/Gains</t>
  </si>
  <si>
    <t>68.5%</t>
  </si>
  <si>
    <t>Restructuring and other charges</t>
  </si>
  <si>
    <t>50.0%</t>
  </si>
  <si>
    <t>Contingent acquisition consideration adjustment</t>
  </si>
  <si>
    <t>Defined benefit plan actuarial losses</t>
  </si>
  <si>
    <t>87.5%</t>
  </si>
  <si>
    <t>Income tax gains</t>
  </si>
  <si>
    <t>Diluted EPS (GAAP)</t>
  </si>
  <si>
    <t>88.7%</t>
  </si>
  <si>
    <t>Net Income</t>
  </si>
  <si>
    <t>Average
Invested Capital</t>
  </si>
  <si>
    <t>Average Invested
Capital</t>
  </si>
  <si>
    <t>GAAP</t>
  </si>
  <si>
    <t>/</t>
  </si>
  <si>
    <t>8.9%</t>
  </si>
  <si>
    <t>4.9%</t>
  </si>
  <si>
    <t>Restructuring and other charges and
other select items</t>
  </si>
  <si>
    <t>Before charges
gains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</si>
</sst>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  <numFmt numFmtId="168" formatCode="#,##0.00"/>
    <numFmt numFmtId="169" formatCode="\(#,##0_);[RED]\(#,##0\)"/>
    <numFmt numFmtId="170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66" fontId="3" fillId="0" borderId="0" xfId="0" applyNumberFormat="1" applyFont="1" applyAlignment="1">
      <alignment horizontal="right"/>
    </xf>
    <xf numFmtId="164" fontId="3" fillId="0" borderId="0" xfId="0" applyFont="1" applyAlignment="1">
      <alignment horizontal="right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7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right"/>
    </xf>
    <xf numFmtId="164" fontId="4" fillId="0" borderId="0" xfId="0" applyFont="1" applyAlignment="1">
      <alignment/>
    </xf>
    <xf numFmtId="164" fontId="3" fillId="0" borderId="0" xfId="0" applyFont="1" applyAlignment="1">
      <alignment wrapText="1"/>
    </xf>
    <xf numFmtId="164" fontId="4" fillId="0" borderId="0" xfId="0" applyFont="1" applyAlignment="1">
      <alignment wrapText="1"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70" fontId="0" fillId="0" borderId="0" xfId="0" applyNumberFormat="1" applyAlignment="1">
      <alignment horizontal="right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13"/>
  <sheetViews>
    <sheetView tabSelected="1"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3.7109375" style="0" customWidth="1"/>
    <col min="13" max="15" width="8.7109375" style="0" customWidth="1"/>
    <col min="16" max="16" width="3.7109375" style="0" customWidth="1"/>
    <col min="17" max="19" width="8.7109375" style="0" customWidth="1"/>
    <col min="20" max="20" width="3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8" ht="1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" customHeight="1">
      <c r="A6" s="3" t="s">
        <v>2</v>
      </c>
      <c r="C6" s="4" t="s">
        <v>3</v>
      </c>
      <c r="D6" s="4"/>
      <c r="G6" s="4" t="s">
        <v>4</v>
      </c>
      <c r="H6" s="4"/>
      <c r="K6" s="4" t="s">
        <v>5</v>
      </c>
      <c r="L6" s="4"/>
      <c r="O6" s="4" t="s">
        <v>6</v>
      </c>
      <c r="P6" s="4"/>
      <c r="S6" s="4" t="s">
        <v>7</v>
      </c>
      <c r="T6" s="4"/>
      <c r="W6" s="4" t="s">
        <v>8</v>
      </c>
      <c r="X6" s="4"/>
      <c r="AA6" s="4" t="s">
        <v>9</v>
      </c>
      <c r="AB6" s="4"/>
    </row>
    <row r="7" spans="1:28" ht="15">
      <c r="A7" s="5" t="s">
        <v>10</v>
      </c>
      <c r="D7" s="6">
        <v>87500</v>
      </c>
      <c r="H7" s="6">
        <v>115000</v>
      </c>
      <c r="L7" s="7" t="s">
        <v>11</v>
      </c>
      <c r="P7" s="7" t="s">
        <v>11</v>
      </c>
      <c r="T7" s="7" t="s">
        <v>11</v>
      </c>
      <c r="X7" s="6">
        <v>7879</v>
      </c>
      <c r="AB7" s="6">
        <v>210379</v>
      </c>
    </row>
    <row r="8" spans="1:28" ht="15">
      <c r="A8" s="5" t="s">
        <v>12</v>
      </c>
      <c r="D8" s="6">
        <v>102500</v>
      </c>
      <c r="H8" s="6">
        <v>115000</v>
      </c>
      <c r="L8" s="7" t="s">
        <v>11</v>
      </c>
      <c r="P8" s="7" t="s">
        <v>11</v>
      </c>
      <c r="T8" s="7" t="s">
        <v>11</v>
      </c>
      <c r="X8" s="6">
        <v>671</v>
      </c>
      <c r="AB8" s="6">
        <v>218171</v>
      </c>
    </row>
    <row r="9" spans="1:28" ht="15">
      <c r="A9" s="5" t="s">
        <v>13</v>
      </c>
      <c r="D9" s="6">
        <v>95000</v>
      </c>
      <c r="H9" s="6">
        <v>115000</v>
      </c>
      <c r="L9" s="7" t="s">
        <v>11</v>
      </c>
      <c r="P9" s="7" t="s">
        <v>11</v>
      </c>
      <c r="T9" s="7" t="s">
        <v>11</v>
      </c>
      <c r="X9" s="6">
        <v>671</v>
      </c>
      <c r="AB9" s="6">
        <v>210671</v>
      </c>
    </row>
    <row r="10" spans="1:28" ht="15">
      <c r="A10" s="5" t="s">
        <v>14</v>
      </c>
      <c r="D10" s="6">
        <v>95000</v>
      </c>
      <c r="H10" s="6">
        <v>115000</v>
      </c>
      <c r="L10" s="7" t="s">
        <v>11</v>
      </c>
      <c r="P10" s="7" t="s">
        <v>11</v>
      </c>
      <c r="T10" s="7" t="s">
        <v>11</v>
      </c>
      <c r="X10" s="6">
        <v>5254</v>
      </c>
      <c r="AB10" s="6">
        <v>215254</v>
      </c>
    </row>
    <row r="11" spans="1:28" ht="15">
      <c r="A11" s="5" t="s">
        <v>15</v>
      </c>
      <c r="D11" s="6">
        <v>302500</v>
      </c>
      <c r="H11" s="6">
        <v>115000</v>
      </c>
      <c r="L11" s="7" t="s">
        <v>11</v>
      </c>
      <c r="P11" s="7" t="s">
        <v>11</v>
      </c>
      <c r="T11" s="7" t="s">
        <v>11</v>
      </c>
      <c r="X11" s="6">
        <v>1160</v>
      </c>
      <c r="AB11" s="6">
        <v>418660</v>
      </c>
    </row>
    <row r="12" spans="1:28" ht="15">
      <c r="A12" s="5" t="s">
        <v>16</v>
      </c>
      <c r="D12" s="6">
        <v>102500</v>
      </c>
      <c r="H12" s="6">
        <v>115000</v>
      </c>
      <c r="L12" s="7" t="s">
        <v>11</v>
      </c>
      <c r="P12" s="7" t="s">
        <v>11</v>
      </c>
      <c r="T12" s="7" t="s">
        <v>11</v>
      </c>
      <c r="X12" s="6">
        <v>6160</v>
      </c>
      <c r="AB12" s="6">
        <v>223660</v>
      </c>
    </row>
    <row r="13" spans="1:28" ht="15">
      <c r="A13" s="5" t="s">
        <v>17</v>
      </c>
      <c r="D13" s="6">
        <v>95000</v>
      </c>
      <c r="H13" s="6">
        <v>115000</v>
      </c>
      <c r="L13" s="7" t="s">
        <v>11</v>
      </c>
      <c r="P13" s="7" t="s">
        <v>11</v>
      </c>
      <c r="T13" s="7" t="s">
        <v>11</v>
      </c>
      <c r="X13" s="6">
        <v>1160</v>
      </c>
      <c r="AB13" s="6">
        <v>211160</v>
      </c>
    </row>
  </sheetData>
  <sheetProtection selectLockedCells="1" selectUnlockedCells="1"/>
  <mergeCells count="9">
    <mergeCell ref="A2:F2"/>
    <mergeCell ref="A5:AB5"/>
    <mergeCell ref="C6:D6"/>
    <mergeCell ref="G6:H6"/>
    <mergeCell ref="K6:L6"/>
    <mergeCell ref="O6:P6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71</v>
      </c>
      <c r="B2" s="1"/>
      <c r="C2" s="1"/>
      <c r="D2" s="1"/>
      <c r="E2" s="1"/>
      <c r="F2" s="1"/>
    </row>
    <row r="5" spans="1:12" ht="39.75" customHeight="1">
      <c r="A5" s="15" t="s">
        <v>137</v>
      </c>
      <c r="C5" s="14" t="s">
        <v>138</v>
      </c>
      <c r="D5" s="14"/>
      <c r="G5" s="8" t="s">
        <v>139</v>
      </c>
      <c r="H5" s="8"/>
      <c r="K5" s="8" t="s">
        <v>140</v>
      </c>
      <c r="L5" s="8"/>
    </row>
    <row r="6" spans="1:12" ht="15">
      <c r="A6" t="s">
        <v>56</v>
      </c>
      <c r="D6" s="6">
        <v>1000</v>
      </c>
      <c r="H6" s="19">
        <v>268</v>
      </c>
      <c r="L6" s="19">
        <v>268000</v>
      </c>
    </row>
    <row r="7" spans="1:12" ht="15">
      <c r="A7" t="s">
        <v>58</v>
      </c>
      <c r="D7" s="6">
        <v>300</v>
      </c>
      <c r="H7" s="19">
        <v>0</v>
      </c>
      <c r="L7" s="19">
        <v>0</v>
      </c>
    </row>
    <row r="8" spans="1:12" ht="15">
      <c r="A8" t="s">
        <v>59</v>
      </c>
      <c r="D8" s="6">
        <v>400</v>
      </c>
      <c r="H8" s="10">
        <v>624.3</v>
      </c>
      <c r="L8" s="19">
        <v>249720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J20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141</v>
      </c>
      <c r="B2" s="1"/>
      <c r="C2" s="1"/>
      <c r="D2" s="1"/>
      <c r="E2" s="1"/>
      <c r="F2" s="1"/>
    </row>
    <row r="5" spans="1:36" ht="15" customHeight="1">
      <c r="A5" s="4" t="s">
        <v>142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39.75" customHeight="1">
      <c r="A6" s="15" t="s">
        <v>143</v>
      </c>
      <c r="C6" s="8" t="s">
        <v>144</v>
      </c>
      <c r="D6" s="8"/>
      <c r="G6" s="14" t="s">
        <v>145</v>
      </c>
      <c r="H6" s="14"/>
      <c r="K6" s="14" t="s">
        <v>146</v>
      </c>
      <c r="L6" s="14"/>
      <c r="O6" s="14" t="s">
        <v>147</v>
      </c>
      <c r="P6" s="14"/>
      <c r="S6" s="14" t="s">
        <v>148</v>
      </c>
      <c r="T6" s="14"/>
      <c r="W6" s="14" t="s">
        <v>149</v>
      </c>
      <c r="X6" s="14"/>
      <c r="AA6" s="14" t="s">
        <v>150</v>
      </c>
      <c r="AB6" s="14"/>
      <c r="AE6" s="14" t="s">
        <v>151</v>
      </c>
      <c r="AF6" s="14"/>
      <c r="AI6" s="8" t="s">
        <v>9</v>
      </c>
      <c r="AJ6" s="8"/>
    </row>
    <row r="7" spans="3:36" ht="15">
      <c r="C7" s="8" t="s">
        <v>152</v>
      </c>
      <c r="D7" s="8"/>
      <c r="G7" s="8" t="s">
        <v>153</v>
      </c>
      <c r="H7" s="8"/>
      <c r="K7" s="8" t="s">
        <v>154</v>
      </c>
      <c r="L7" s="8"/>
      <c r="O7" s="8" t="s">
        <v>155</v>
      </c>
      <c r="P7" s="8"/>
      <c r="S7" s="8" t="s">
        <v>156</v>
      </c>
      <c r="T7" s="8"/>
      <c r="W7" s="8" t="s">
        <v>157</v>
      </c>
      <c r="X7" s="8"/>
      <c r="AA7" s="8" t="s">
        <v>158</v>
      </c>
      <c r="AB7" s="8"/>
      <c r="AE7" s="8" t="s">
        <v>159</v>
      </c>
      <c r="AF7" s="8"/>
      <c r="AI7" s="8" t="s">
        <v>160</v>
      </c>
      <c r="AJ7" s="8"/>
    </row>
    <row r="8" spans="1:36" ht="15">
      <c r="A8" s="3" t="s">
        <v>56</v>
      </c>
      <c r="D8" s="7">
        <v>2013</v>
      </c>
      <c r="H8" s="6">
        <v>986667</v>
      </c>
      <c r="L8" s="6">
        <v>0</v>
      </c>
      <c r="P8" s="6">
        <v>2433333</v>
      </c>
      <c r="T8" s="6">
        <v>1216667</v>
      </c>
      <c r="X8" s="6">
        <v>2568000</v>
      </c>
      <c r="AB8" s="6">
        <v>370000</v>
      </c>
      <c r="AF8" s="6">
        <v>314748</v>
      </c>
      <c r="AJ8" s="6">
        <v>7889415</v>
      </c>
    </row>
    <row r="9" spans="1:36" ht="15">
      <c r="A9" s="20" t="s">
        <v>161</v>
      </c>
      <c r="D9" s="7">
        <v>2012</v>
      </c>
      <c r="H9" s="6">
        <v>916667</v>
      </c>
      <c r="L9" s="6">
        <v>0</v>
      </c>
      <c r="P9" s="6">
        <v>2200000</v>
      </c>
      <c r="T9" s="6">
        <v>1100000</v>
      </c>
      <c r="X9" s="6">
        <v>2589500</v>
      </c>
      <c r="AB9" s="6">
        <v>421000</v>
      </c>
      <c r="AF9" s="6">
        <v>145083</v>
      </c>
      <c r="AJ9" s="6">
        <v>7372250</v>
      </c>
    </row>
    <row r="10" spans="4:36" ht="15">
      <c r="D10" s="7">
        <v>2011</v>
      </c>
      <c r="H10" s="6">
        <v>774500</v>
      </c>
      <c r="L10" s="6">
        <v>0</v>
      </c>
      <c r="P10" s="6">
        <v>4199360</v>
      </c>
      <c r="T10" s="6">
        <v>3982755</v>
      </c>
      <c r="X10" s="6">
        <v>993950</v>
      </c>
      <c r="AB10" s="6">
        <v>302000</v>
      </c>
      <c r="AF10" s="6">
        <v>154512</v>
      </c>
      <c r="AJ10" s="6">
        <v>10407077</v>
      </c>
    </row>
    <row r="11" spans="1:36" ht="15">
      <c r="A11" s="21" t="s">
        <v>162</v>
      </c>
      <c r="D11" s="7">
        <v>2013</v>
      </c>
      <c r="H11" s="6">
        <v>682167</v>
      </c>
      <c r="L11" s="6">
        <v>0</v>
      </c>
      <c r="P11" s="6">
        <v>1067333</v>
      </c>
      <c r="T11" s="6">
        <v>533667</v>
      </c>
      <c r="X11" s="6">
        <v>1166200</v>
      </c>
      <c r="AB11" s="6">
        <v>0</v>
      </c>
      <c r="AF11" s="6">
        <v>206193</v>
      </c>
      <c r="AJ11" s="6">
        <v>3655560</v>
      </c>
    </row>
    <row r="12" spans="1:36" ht="15">
      <c r="A12" s="20" t="s">
        <v>163</v>
      </c>
      <c r="D12" s="7">
        <v>2012</v>
      </c>
      <c r="H12" s="6">
        <v>660833</v>
      </c>
      <c r="L12" s="6">
        <v>0</v>
      </c>
      <c r="P12" s="6">
        <v>1000000</v>
      </c>
      <c r="T12" s="6">
        <v>500000</v>
      </c>
      <c r="X12" s="6">
        <v>1127100</v>
      </c>
      <c r="AB12" s="6">
        <v>0</v>
      </c>
      <c r="AF12" s="6">
        <v>118634</v>
      </c>
      <c r="AJ12" s="6">
        <v>3406567</v>
      </c>
    </row>
    <row r="13" spans="4:36" ht="15">
      <c r="D13" s="7">
        <v>2011</v>
      </c>
      <c r="H13" s="6">
        <v>369583</v>
      </c>
      <c r="L13" s="6">
        <v>652500</v>
      </c>
      <c r="P13" s="6">
        <v>4000000</v>
      </c>
      <c r="T13" s="6">
        <v>1000000</v>
      </c>
      <c r="X13" s="6">
        <v>0</v>
      </c>
      <c r="AB13" s="6">
        <v>0</v>
      </c>
      <c r="AF13" s="6">
        <v>107148</v>
      </c>
      <c r="AJ13" s="6">
        <v>6129231</v>
      </c>
    </row>
    <row r="14" spans="1:36" ht="15">
      <c r="A14" s="3" t="s">
        <v>164</v>
      </c>
      <c r="D14" s="7">
        <v>2013</v>
      </c>
      <c r="H14" s="6">
        <v>449385</v>
      </c>
      <c r="L14" s="6">
        <v>0</v>
      </c>
      <c r="P14" s="6">
        <v>600000</v>
      </c>
      <c r="T14" s="6">
        <v>300000</v>
      </c>
      <c r="X14" s="6">
        <v>552000</v>
      </c>
      <c r="AB14" s="6">
        <v>0</v>
      </c>
      <c r="AF14" s="6">
        <v>296549</v>
      </c>
      <c r="AJ14" s="6">
        <v>2197934</v>
      </c>
    </row>
    <row r="15" spans="1:36" ht="15">
      <c r="A15" s="20" t="s">
        <v>165</v>
      </c>
      <c r="D15" s="7">
        <v>2012</v>
      </c>
      <c r="H15" s="6">
        <v>421000</v>
      </c>
      <c r="L15" s="6">
        <v>0</v>
      </c>
      <c r="P15" s="6">
        <v>433333</v>
      </c>
      <c r="T15" s="6">
        <v>216667</v>
      </c>
      <c r="X15" s="6">
        <v>470574</v>
      </c>
      <c r="AB15" s="6">
        <v>0</v>
      </c>
      <c r="AF15" s="6">
        <v>33196</v>
      </c>
      <c r="AJ15" s="6">
        <v>1574770</v>
      </c>
    </row>
    <row r="16" spans="1:36" ht="15">
      <c r="A16" s="3" t="s">
        <v>59</v>
      </c>
      <c r="D16" s="7">
        <v>2013</v>
      </c>
      <c r="H16" s="6">
        <v>477333</v>
      </c>
      <c r="L16" s="6">
        <v>0</v>
      </c>
      <c r="P16" s="6">
        <v>552000</v>
      </c>
      <c r="T16" s="6">
        <v>276000</v>
      </c>
      <c r="X16" s="6">
        <v>773016</v>
      </c>
      <c r="AB16" s="6">
        <v>173000</v>
      </c>
      <c r="AF16" s="6">
        <v>11210</v>
      </c>
      <c r="AJ16" s="6">
        <v>2262559</v>
      </c>
    </row>
    <row r="17" spans="1:36" ht="15">
      <c r="A17" s="20" t="s">
        <v>166</v>
      </c>
      <c r="D17" s="7">
        <v>2012</v>
      </c>
      <c r="H17" s="6">
        <v>424080</v>
      </c>
      <c r="L17" s="6">
        <v>0</v>
      </c>
      <c r="P17" s="6">
        <v>533333</v>
      </c>
      <c r="T17" s="6">
        <v>266667</v>
      </c>
      <c r="X17" s="6">
        <v>805580</v>
      </c>
      <c r="AB17" s="6">
        <v>601000</v>
      </c>
      <c r="AF17" s="6">
        <v>10412</v>
      </c>
      <c r="AJ17" s="6">
        <v>2641072</v>
      </c>
    </row>
    <row r="18" spans="4:36" ht="15">
      <c r="D18" s="7">
        <v>2011</v>
      </c>
      <c r="H18" s="6">
        <v>420353</v>
      </c>
      <c r="L18" s="6">
        <v>0</v>
      </c>
      <c r="P18" s="6">
        <v>850000</v>
      </c>
      <c r="T18" s="6">
        <v>1325550</v>
      </c>
      <c r="X18" s="6">
        <v>544440</v>
      </c>
      <c r="AB18" s="6">
        <v>350000</v>
      </c>
      <c r="AF18" s="6">
        <v>92414</v>
      </c>
      <c r="AJ18" s="6">
        <v>3582757</v>
      </c>
    </row>
    <row r="19" spans="1:36" ht="15">
      <c r="A19" s="3" t="s">
        <v>167</v>
      </c>
      <c r="D19" s="7">
        <v>2013</v>
      </c>
      <c r="H19" s="6">
        <v>418734</v>
      </c>
      <c r="L19" s="6">
        <v>100000</v>
      </c>
      <c r="P19" s="6">
        <v>350000</v>
      </c>
      <c r="T19" s="6">
        <v>175000</v>
      </c>
      <c r="X19" s="6">
        <v>467500</v>
      </c>
      <c r="AB19" s="6">
        <v>0</v>
      </c>
      <c r="AF19" s="6">
        <v>146067</v>
      </c>
      <c r="AJ19" s="6">
        <v>1657301</v>
      </c>
    </row>
    <row r="20" ht="39.75" customHeight="1">
      <c r="A20" s="22" t="s">
        <v>168</v>
      </c>
    </row>
  </sheetData>
  <sheetProtection selectLockedCells="1" selectUnlockedCells="1"/>
  <mergeCells count="20">
    <mergeCell ref="A2:F2"/>
    <mergeCell ref="A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C7:D7"/>
    <mergeCell ref="G7:H7"/>
    <mergeCell ref="K7:L7"/>
    <mergeCell ref="O7:P7"/>
    <mergeCell ref="S7:T7"/>
    <mergeCell ref="W7:X7"/>
    <mergeCell ref="AA7:AB7"/>
    <mergeCell ref="AE7:AF7"/>
    <mergeCell ref="AI7:AJ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N3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169</v>
      </c>
      <c r="B2" s="1"/>
      <c r="C2" s="1"/>
      <c r="D2" s="1"/>
      <c r="E2" s="1"/>
      <c r="F2" s="1"/>
    </row>
    <row r="5" spans="1:40" ht="15">
      <c r="A5" s="8" t="s">
        <v>170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40" ht="39.75" customHeight="1">
      <c r="A6" s="3" t="s">
        <v>171</v>
      </c>
      <c r="C6" s="4" t="s">
        <v>172</v>
      </c>
      <c r="D6" s="4"/>
      <c r="E6" s="4"/>
      <c r="F6" s="4"/>
      <c r="G6" s="4"/>
      <c r="H6" s="4"/>
      <c r="I6" s="4"/>
      <c r="J6" s="4"/>
      <c r="K6" s="4"/>
      <c r="L6" s="4"/>
      <c r="O6" s="14" t="s">
        <v>173</v>
      </c>
      <c r="P6" s="14"/>
      <c r="Q6" s="14"/>
      <c r="R6" s="14"/>
      <c r="S6" s="14"/>
      <c r="T6" s="14"/>
      <c r="U6" s="14"/>
      <c r="V6" s="14"/>
      <c r="W6" s="14"/>
      <c r="X6" s="14"/>
      <c r="AA6" s="14" t="s">
        <v>174</v>
      </c>
      <c r="AB6" s="14"/>
      <c r="AE6" s="14" t="s">
        <v>175</v>
      </c>
      <c r="AF6" s="14"/>
      <c r="AI6" s="14" t="s">
        <v>176</v>
      </c>
      <c r="AJ6" s="14"/>
      <c r="AM6" s="14" t="s">
        <v>177</v>
      </c>
      <c r="AN6" s="14"/>
    </row>
    <row r="7" spans="3:36" ht="39.75" customHeight="1">
      <c r="C7" s="14" t="s">
        <v>178</v>
      </c>
      <c r="D7" s="14"/>
      <c r="G7" s="14" t="s">
        <v>179</v>
      </c>
      <c r="H7" s="14"/>
      <c r="W7" s="14" t="s">
        <v>180</v>
      </c>
      <c r="X7" s="14"/>
      <c r="AA7" s="14" t="s">
        <v>181</v>
      </c>
      <c r="AB7" s="14"/>
      <c r="AE7" s="14" t="s">
        <v>182</v>
      </c>
      <c r="AF7" s="14"/>
      <c r="AI7" s="14" t="s">
        <v>183</v>
      </c>
      <c r="AJ7" s="14"/>
    </row>
    <row r="8" ht="15">
      <c r="A8" t="s">
        <v>56</v>
      </c>
    </row>
    <row r="9" spans="1:12" ht="15">
      <c r="A9" t="s">
        <v>184</v>
      </c>
      <c r="C9" s="23">
        <v>0</v>
      </c>
      <c r="D9" s="23"/>
      <c r="G9" s="23">
        <v>1150000</v>
      </c>
      <c r="H9" s="23"/>
      <c r="K9" s="23">
        <v>2300000</v>
      </c>
      <c r="L9" s="23"/>
    </row>
    <row r="10" spans="1:40" ht="15">
      <c r="A10" t="s">
        <v>185</v>
      </c>
      <c r="AF10" s="6">
        <v>135600</v>
      </c>
      <c r="AI10" s="24">
        <v>33.1</v>
      </c>
      <c r="AJ10" s="24"/>
      <c r="AM10" s="23">
        <v>1216667</v>
      </c>
      <c r="AN10" s="23"/>
    </row>
    <row r="11" spans="1:40" ht="15">
      <c r="A11" t="s">
        <v>186</v>
      </c>
      <c r="AB11" s="6">
        <v>36100</v>
      </c>
      <c r="AM11" s="23">
        <v>1216667</v>
      </c>
      <c r="AN11" s="23"/>
    </row>
    <row r="12" spans="1:40" ht="15">
      <c r="A12" t="s">
        <v>187</v>
      </c>
      <c r="P12" s="6">
        <v>0</v>
      </c>
      <c r="T12" s="6">
        <v>36100</v>
      </c>
      <c r="X12" s="6">
        <v>72200</v>
      </c>
      <c r="AM12" s="23">
        <v>1216666</v>
      </c>
      <c r="AN12" s="23"/>
    </row>
    <row r="13" ht="15">
      <c r="A13" s="3" t="s">
        <v>57</v>
      </c>
    </row>
    <row r="14" spans="1:12" ht="15">
      <c r="A14" t="s">
        <v>184</v>
      </c>
      <c r="C14" s="23">
        <v>0</v>
      </c>
      <c r="D14" s="23"/>
      <c r="G14" s="23">
        <v>583100</v>
      </c>
      <c r="H14" s="23"/>
      <c r="K14" s="23">
        <v>1166200</v>
      </c>
      <c r="L14" s="23"/>
    </row>
    <row r="15" spans="1:40" ht="15">
      <c r="A15" t="s">
        <v>185</v>
      </c>
      <c r="AF15" s="6">
        <v>59500</v>
      </c>
      <c r="AI15" s="24">
        <v>33.1</v>
      </c>
      <c r="AJ15" s="24"/>
      <c r="AM15" s="23">
        <v>533667</v>
      </c>
      <c r="AN15" s="23"/>
    </row>
    <row r="16" spans="1:40" ht="15">
      <c r="A16" t="s">
        <v>186</v>
      </c>
      <c r="AB16" s="6">
        <v>15800</v>
      </c>
      <c r="AM16" s="23">
        <v>533667</v>
      </c>
      <c r="AN16" s="23"/>
    </row>
    <row r="17" spans="1:40" ht="15">
      <c r="A17" t="s">
        <v>187</v>
      </c>
      <c r="P17" s="6">
        <v>0</v>
      </c>
      <c r="T17" s="6">
        <v>15800</v>
      </c>
      <c r="X17" s="6">
        <v>31600</v>
      </c>
      <c r="AM17" s="23">
        <v>533666</v>
      </c>
      <c r="AN17" s="23"/>
    </row>
    <row r="18" ht="15">
      <c r="A18" s="3" t="s">
        <v>58</v>
      </c>
    </row>
    <row r="19" spans="1:12" ht="15">
      <c r="A19" t="s">
        <v>184</v>
      </c>
      <c r="C19" s="23">
        <v>0</v>
      </c>
      <c r="D19" s="23"/>
      <c r="G19" s="23">
        <v>276000</v>
      </c>
      <c r="H19" s="23"/>
      <c r="K19" s="23">
        <v>552000</v>
      </c>
      <c r="L19" s="23"/>
    </row>
    <row r="20" spans="1:40" ht="15">
      <c r="A20" t="s">
        <v>185</v>
      </c>
      <c r="AF20" s="6">
        <v>33400</v>
      </c>
      <c r="AI20" s="24">
        <v>33.1</v>
      </c>
      <c r="AJ20" s="24"/>
      <c r="AM20" s="23">
        <v>300000</v>
      </c>
      <c r="AN20" s="23"/>
    </row>
    <row r="21" spans="1:40" ht="15">
      <c r="A21" t="s">
        <v>186</v>
      </c>
      <c r="AB21" s="6">
        <v>8900</v>
      </c>
      <c r="AM21" s="23">
        <v>300000</v>
      </c>
      <c r="AN21" s="23"/>
    </row>
    <row r="22" spans="1:40" ht="15">
      <c r="A22" t="s">
        <v>187</v>
      </c>
      <c r="P22" s="6">
        <v>0</v>
      </c>
      <c r="T22" s="6">
        <v>8900</v>
      </c>
      <c r="X22" s="6">
        <v>17800</v>
      </c>
      <c r="AM22" s="23">
        <v>300000</v>
      </c>
      <c r="AN22" s="23"/>
    </row>
    <row r="23" ht="15">
      <c r="A23" s="3" t="s">
        <v>59</v>
      </c>
    </row>
    <row r="24" spans="1:12" ht="15">
      <c r="A24" t="s">
        <v>184</v>
      </c>
      <c r="C24" s="23">
        <v>0</v>
      </c>
      <c r="D24" s="23"/>
      <c r="G24" s="23">
        <v>288000</v>
      </c>
      <c r="H24" s="23"/>
      <c r="K24" s="23">
        <v>576000</v>
      </c>
      <c r="L24" s="23"/>
    </row>
    <row r="25" spans="1:40" ht="15">
      <c r="A25" t="s">
        <v>185</v>
      </c>
      <c r="AF25" s="6">
        <v>30800</v>
      </c>
      <c r="AI25" s="24">
        <v>33.1</v>
      </c>
      <c r="AJ25" s="24"/>
      <c r="AM25" s="23">
        <v>276000</v>
      </c>
      <c r="AN25" s="23"/>
    </row>
    <row r="26" spans="1:40" ht="15">
      <c r="A26" t="s">
        <v>186</v>
      </c>
      <c r="AB26" s="6">
        <v>8200</v>
      </c>
      <c r="AM26" s="23">
        <v>276000</v>
      </c>
      <c r="AN26" s="23"/>
    </row>
    <row r="27" spans="1:40" ht="15">
      <c r="A27" t="s">
        <v>187</v>
      </c>
      <c r="P27" s="6">
        <v>0</v>
      </c>
      <c r="T27" s="6">
        <v>8200</v>
      </c>
      <c r="X27" s="6">
        <v>16400</v>
      </c>
      <c r="AM27" s="23">
        <v>276000</v>
      </c>
      <c r="AN27" s="23"/>
    </row>
    <row r="28" ht="15">
      <c r="A28" s="3" t="s">
        <v>60</v>
      </c>
    </row>
    <row r="29" spans="1:12" ht="15">
      <c r="A29" t="s">
        <v>184</v>
      </c>
      <c r="C29" s="23">
        <v>0</v>
      </c>
      <c r="D29" s="23"/>
      <c r="G29" s="23">
        <v>233750</v>
      </c>
      <c r="H29" s="23"/>
      <c r="K29" s="23">
        <v>467500</v>
      </c>
      <c r="L29" s="23"/>
    </row>
    <row r="30" spans="1:40" ht="15">
      <c r="A30" t="s">
        <v>185</v>
      </c>
      <c r="AF30" s="6">
        <v>19500</v>
      </c>
      <c r="AI30" s="24">
        <v>33.1</v>
      </c>
      <c r="AJ30" s="24"/>
      <c r="AM30" s="23">
        <v>175000</v>
      </c>
      <c r="AN30" s="23"/>
    </row>
    <row r="31" spans="1:40" ht="15">
      <c r="A31" t="s">
        <v>186</v>
      </c>
      <c r="AB31" s="6">
        <v>5200</v>
      </c>
      <c r="AM31" s="23">
        <v>175000</v>
      </c>
      <c r="AN31" s="23"/>
    </row>
    <row r="32" spans="1:40" ht="15">
      <c r="A32" t="s">
        <v>187</v>
      </c>
      <c r="P32" s="6">
        <v>0</v>
      </c>
      <c r="T32" s="6">
        <v>5200</v>
      </c>
      <c r="X32" s="6">
        <v>10400</v>
      </c>
      <c r="AM32" s="23">
        <v>175000</v>
      </c>
      <c r="AN32" s="23"/>
    </row>
  </sheetData>
  <sheetProtection selectLockedCells="1" selectUnlockedCells="1"/>
  <mergeCells count="49">
    <mergeCell ref="A2:F2"/>
    <mergeCell ref="A5:AN5"/>
    <mergeCell ref="C6:L6"/>
    <mergeCell ref="O6:X6"/>
    <mergeCell ref="AA6:AB6"/>
    <mergeCell ref="AE6:AF6"/>
    <mergeCell ref="AI6:AJ6"/>
    <mergeCell ref="AM6:AN6"/>
    <mergeCell ref="C7:D7"/>
    <mergeCell ref="G7:H7"/>
    <mergeCell ref="W7:X7"/>
    <mergeCell ref="AA7:AB7"/>
    <mergeCell ref="AE7:AF7"/>
    <mergeCell ref="AI7:AJ7"/>
    <mergeCell ref="C9:D9"/>
    <mergeCell ref="G9:H9"/>
    <mergeCell ref="K9:L9"/>
    <mergeCell ref="AI10:AJ10"/>
    <mergeCell ref="AM10:AN10"/>
    <mergeCell ref="AM11:AN11"/>
    <mergeCell ref="AM12:AN12"/>
    <mergeCell ref="C14:D14"/>
    <mergeCell ref="G14:H14"/>
    <mergeCell ref="K14:L14"/>
    <mergeCell ref="AI15:AJ15"/>
    <mergeCell ref="AM15:AN15"/>
    <mergeCell ref="AM16:AN16"/>
    <mergeCell ref="AM17:AN17"/>
    <mergeCell ref="C19:D19"/>
    <mergeCell ref="G19:H19"/>
    <mergeCell ref="K19:L19"/>
    <mergeCell ref="AI20:AJ20"/>
    <mergeCell ref="AM20:AN20"/>
    <mergeCell ref="AM21:AN21"/>
    <mergeCell ref="AM22:AN22"/>
    <mergeCell ref="C24:D24"/>
    <mergeCell ref="G24:H24"/>
    <mergeCell ref="K24:L24"/>
    <mergeCell ref="AI25:AJ25"/>
    <mergeCell ref="AM25:AN25"/>
    <mergeCell ref="AM26:AN26"/>
    <mergeCell ref="AM27:AN27"/>
    <mergeCell ref="C29:D29"/>
    <mergeCell ref="G29:H29"/>
    <mergeCell ref="K29:L29"/>
    <mergeCell ref="AI30:AJ30"/>
    <mergeCell ref="AM30:AN30"/>
    <mergeCell ref="AM31:AN31"/>
    <mergeCell ref="AM32:AN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I3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94.8515625" style="0" customWidth="1"/>
    <col min="12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5" ht="15">
      <c r="A3" s="8" t="s">
        <v>188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3"/>
    </row>
    <row r="4" spans="3:34" ht="15">
      <c r="C4" s="8" t="s">
        <v>189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U4" s="8" t="s">
        <v>190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39.75" customHeight="1">
      <c r="A5" s="15" t="s">
        <v>2</v>
      </c>
      <c r="C5" s="14" t="s">
        <v>191</v>
      </c>
      <c r="D5" s="14"/>
      <c r="G5" s="14" t="s">
        <v>192</v>
      </c>
      <c r="H5" s="14"/>
      <c r="K5" s="15" t="s">
        <v>193</v>
      </c>
      <c r="M5" s="14" t="s">
        <v>194</v>
      </c>
      <c r="N5" s="14"/>
      <c r="Q5" s="14" t="s">
        <v>195</v>
      </c>
      <c r="R5" s="14"/>
      <c r="U5" s="14" t="s">
        <v>196</v>
      </c>
      <c r="V5" s="14"/>
      <c r="Y5" s="14" t="s">
        <v>197</v>
      </c>
      <c r="Z5" s="14"/>
      <c r="AC5" s="14" t="s">
        <v>198</v>
      </c>
      <c r="AD5" s="14"/>
      <c r="AG5" s="14" t="s">
        <v>199</v>
      </c>
      <c r="AH5" s="14"/>
    </row>
    <row r="6" spans="1:34" ht="15">
      <c r="A6" s="3" t="s">
        <v>56</v>
      </c>
      <c r="V6" s="6">
        <v>320590</v>
      </c>
      <c r="Z6" s="19">
        <v>14650963</v>
      </c>
      <c r="AD6" s="6">
        <v>185200</v>
      </c>
      <c r="AH6" s="19">
        <v>8463640</v>
      </c>
    </row>
    <row r="7" spans="4:18" ht="15">
      <c r="D7" s="6">
        <v>0</v>
      </c>
      <c r="H7" s="6">
        <v>135600</v>
      </c>
      <c r="M7" s="24">
        <v>33.1</v>
      </c>
      <c r="N7" s="24"/>
      <c r="R7" s="7" t="s">
        <v>200</v>
      </c>
    </row>
    <row r="8" spans="4:18" ht="15">
      <c r="D8" s="6">
        <v>63234</v>
      </c>
      <c r="H8" s="6">
        <v>126466</v>
      </c>
      <c r="M8" s="24">
        <v>19.46</v>
      </c>
      <c r="N8" s="24"/>
      <c r="R8" s="7" t="s">
        <v>201</v>
      </c>
    </row>
    <row r="9" spans="4:18" ht="15">
      <c r="D9" s="6">
        <v>261900</v>
      </c>
      <c r="H9" s="6">
        <v>523800</v>
      </c>
      <c r="M9" s="24">
        <v>12.3</v>
      </c>
      <c r="N9" s="24"/>
      <c r="R9" s="7" t="s">
        <v>202</v>
      </c>
    </row>
    <row r="10" spans="4:18" ht="15">
      <c r="D10" s="6">
        <v>119891</v>
      </c>
      <c r="H10" s="6">
        <v>59939</v>
      </c>
      <c r="M10" s="24">
        <v>13.757</v>
      </c>
      <c r="N10" s="24"/>
      <c r="R10" s="7" t="s">
        <v>203</v>
      </c>
    </row>
    <row r="11" spans="4:18" ht="15">
      <c r="D11" s="6">
        <v>140518</v>
      </c>
      <c r="H11" s="6">
        <v>0</v>
      </c>
      <c r="M11" s="24">
        <v>9.7622</v>
      </c>
      <c r="N11" s="24"/>
      <c r="R11" s="7" t="s">
        <v>204</v>
      </c>
    </row>
    <row r="12" spans="4:18" ht="15">
      <c r="D12" s="6">
        <v>82616</v>
      </c>
      <c r="H12" s="6">
        <v>0</v>
      </c>
      <c r="M12" s="24">
        <v>9.608</v>
      </c>
      <c r="N12" s="24"/>
      <c r="R12" s="7" t="s">
        <v>205</v>
      </c>
    </row>
    <row r="13" spans="1:34" ht="15">
      <c r="A13" s="3" t="s">
        <v>57</v>
      </c>
      <c r="V13" s="6">
        <v>87798</v>
      </c>
      <c r="Z13" s="19">
        <v>4012369</v>
      </c>
      <c r="AD13" s="6">
        <v>83000</v>
      </c>
      <c r="AH13" s="19">
        <v>3793100</v>
      </c>
    </row>
    <row r="14" spans="4:18" ht="15">
      <c r="D14" s="6">
        <v>0</v>
      </c>
      <c r="H14" s="6">
        <v>59500</v>
      </c>
      <c r="M14" s="24">
        <v>33.1</v>
      </c>
      <c r="N14" s="24"/>
      <c r="R14" s="7" t="s">
        <v>200</v>
      </c>
    </row>
    <row r="15" spans="4:18" ht="15">
      <c r="D15" s="6">
        <v>28734</v>
      </c>
      <c r="H15" s="6">
        <v>57466</v>
      </c>
      <c r="M15" s="24">
        <v>19.46</v>
      </c>
      <c r="N15" s="24"/>
      <c r="R15" s="7" t="s">
        <v>201</v>
      </c>
    </row>
    <row r="16" spans="4:18" ht="15">
      <c r="D16" s="6">
        <v>79368</v>
      </c>
      <c r="H16" s="6">
        <v>158732</v>
      </c>
      <c r="M16" s="24">
        <v>12.3</v>
      </c>
      <c r="N16" s="24"/>
      <c r="R16" s="7" t="s">
        <v>206</v>
      </c>
    </row>
    <row r="17" spans="1:34" ht="15">
      <c r="A17" s="3" t="s">
        <v>58</v>
      </c>
      <c r="V17" s="6">
        <v>57432</v>
      </c>
      <c r="Z17" s="19">
        <v>2624642</v>
      </c>
      <c r="AD17" s="6">
        <v>40000</v>
      </c>
      <c r="AH17" s="19">
        <v>1828000</v>
      </c>
    </row>
    <row r="18" spans="4:18" ht="15">
      <c r="D18" s="6">
        <v>0</v>
      </c>
      <c r="H18" s="6">
        <v>33400</v>
      </c>
      <c r="M18" s="24">
        <v>33.1</v>
      </c>
      <c r="N18" s="24"/>
      <c r="R18" s="7" t="s">
        <v>200</v>
      </c>
    </row>
    <row r="19" spans="4:18" ht="15">
      <c r="D19" s="6">
        <v>12468</v>
      </c>
      <c r="H19" s="6">
        <v>24932</v>
      </c>
      <c r="M19" s="24">
        <v>19.46</v>
      </c>
      <c r="N19" s="24"/>
      <c r="R19" s="7" t="s">
        <v>201</v>
      </c>
    </row>
    <row r="20" spans="4:18" ht="15">
      <c r="D20" s="6">
        <v>59534</v>
      </c>
      <c r="H20" s="6">
        <v>119066</v>
      </c>
      <c r="M20" s="24">
        <v>12.3</v>
      </c>
      <c r="N20" s="24"/>
      <c r="R20" s="7" t="s">
        <v>206</v>
      </c>
    </row>
    <row r="21" spans="4:18" ht="15">
      <c r="D21" s="6">
        <v>29824</v>
      </c>
      <c r="H21" s="6">
        <v>29820</v>
      </c>
      <c r="M21" s="24">
        <v>13.757</v>
      </c>
      <c r="N21" s="24"/>
      <c r="R21" s="7" t="s">
        <v>203</v>
      </c>
    </row>
    <row r="22" spans="1:34" ht="15">
      <c r="A22" s="3" t="s">
        <v>59</v>
      </c>
      <c r="V22" s="6">
        <v>63998</v>
      </c>
      <c r="Z22" s="19">
        <v>2924709</v>
      </c>
      <c r="AD22" s="6">
        <v>43800</v>
      </c>
      <c r="AH22" s="19">
        <v>2001660</v>
      </c>
    </row>
    <row r="23" spans="4:18" ht="15">
      <c r="D23" s="6">
        <v>0</v>
      </c>
      <c r="H23" s="6">
        <v>30800</v>
      </c>
      <c r="M23" s="24">
        <v>33.1</v>
      </c>
      <c r="N23" s="24"/>
      <c r="R23" s="7" t="s">
        <v>200</v>
      </c>
    </row>
    <row r="24" spans="4:18" ht="15">
      <c r="D24" s="6">
        <v>15334</v>
      </c>
      <c r="H24" s="6">
        <v>30666</v>
      </c>
      <c r="M24" s="24">
        <v>19.46</v>
      </c>
      <c r="N24" s="24"/>
      <c r="R24" s="7" t="s">
        <v>201</v>
      </c>
    </row>
    <row r="25" spans="4:18" ht="15">
      <c r="D25" s="6">
        <v>67468</v>
      </c>
      <c r="H25" s="6">
        <v>134932</v>
      </c>
      <c r="M25" s="24">
        <v>12.3</v>
      </c>
      <c r="N25" s="24"/>
      <c r="R25" s="7" t="s">
        <v>206</v>
      </c>
    </row>
    <row r="26" spans="4:18" ht="15">
      <c r="D26" s="6">
        <v>83504</v>
      </c>
      <c r="H26" s="6">
        <v>41750</v>
      </c>
      <c r="M26" s="24">
        <v>13.757</v>
      </c>
      <c r="N26" s="24"/>
      <c r="R26" s="7" t="s">
        <v>203</v>
      </c>
    </row>
    <row r="27" spans="4:18" ht="15">
      <c r="D27" s="6">
        <v>131943</v>
      </c>
      <c r="H27" s="6">
        <v>0</v>
      </c>
      <c r="M27" s="24">
        <v>9.7622</v>
      </c>
      <c r="N27" s="24"/>
      <c r="R27" s="7" t="s">
        <v>204</v>
      </c>
    </row>
    <row r="28" spans="4:18" ht="15">
      <c r="D28" s="6">
        <v>84954</v>
      </c>
      <c r="H28" s="6">
        <v>0</v>
      </c>
      <c r="M28" s="24">
        <v>9.608</v>
      </c>
      <c r="N28" s="24"/>
      <c r="R28" s="7" t="s">
        <v>205</v>
      </c>
    </row>
    <row r="29" spans="4:18" ht="15">
      <c r="D29" s="6">
        <v>27524</v>
      </c>
      <c r="H29" s="6">
        <v>0</v>
      </c>
      <c r="M29" s="24">
        <v>12.7443</v>
      </c>
      <c r="N29" s="24"/>
      <c r="R29" s="7" t="s">
        <v>207</v>
      </c>
    </row>
    <row r="30" spans="4:18" ht="15">
      <c r="D30" s="6">
        <v>1167</v>
      </c>
      <c r="H30" s="6">
        <v>0</v>
      </c>
      <c r="M30" s="24">
        <v>18.096</v>
      </c>
      <c r="N30" s="24"/>
      <c r="R30" s="7" t="s">
        <v>208</v>
      </c>
    </row>
    <row r="31" spans="4:18" ht="15">
      <c r="D31" s="6">
        <v>9961</v>
      </c>
      <c r="H31" s="6">
        <v>0</v>
      </c>
      <c r="M31" s="24">
        <v>15.4</v>
      </c>
      <c r="N31" s="24"/>
      <c r="R31" s="7" t="s">
        <v>209</v>
      </c>
    </row>
    <row r="32" spans="1:34" ht="15">
      <c r="A32" s="3" t="s">
        <v>60</v>
      </c>
      <c r="V32" s="6">
        <v>5200</v>
      </c>
      <c r="Z32" s="19">
        <v>237640</v>
      </c>
      <c r="AD32" s="6">
        <v>10400</v>
      </c>
      <c r="AH32" s="19">
        <v>475280</v>
      </c>
    </row>
    <row r="33" spans="4:18" ht="15">
      <c r="D33" s="6">
        <v>0</v>
      </c>
      <c r="H33" s="6">
        <v>19500</v>
      </c>
      <c r="M33" s="24">
        <v>33.1</v>
      </c>
      <c r="N33" s="24"/>
      <c r="R33" s="7" t="s">
        <v>200</v>
      </c>
    </row>
  </sheetData>
  <sheetProtection selectLockedCells="1" selectUnlockedCells="1"/>
  <mergeCells count="34">
    <mergeCell ref="A3:AH3"/>
    <mergeCell ref="C4:R4"/>
    <mergeCell ref="U4:AH4"/>
    <mergeCell ref="C5:D5"/>
    <mergeCell ref="G5:H5"/>
    <mergeCell ref="M5:N5"/>
    <mergeCell ref="Q5:R5"/>
    <mergeCell ref="U5:V5"/>
    <mergeCell ref="Y5:Z5"/>
    <mergeCell ref="AC5:AD5"/>
    <mergeCell ref="AG5:AH5"/>
    <mergeCell ref="M7:N7"/>
    <mergeCell ref="M8:N8"/>
    <mergeCell ref="M9:N9"/>
    <mergeCell ref="M10:N10"/>
    <mergeCell ref="M11:N11"/>
    <mergeCell ref="M12:N12"/>
    <mergeCell ref="M14:N14"/>
    <mergeCell ref="M15:N15"/>
    <mergeCell ref="M16:N16"/>
    <mergeCell ref="M18:N18"/>
    <mergeCell ref="M19:N19"/>
    <mergeCell ref="M20:N20"/>
    <mergeCell ref="M21:N21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3:N3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 customHeight="1">
      <c r="C3" s="14" t="s">
        <v>210</v>
      </c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15" t="s">
        <v>2</v>
      </c>
      <c r="C4" s="8" t="s">
        <v>211</v>
      </c>
      <c r="D4" s="8"/>
      <c r="G4" s="8" t="s">
        <v>212</v>
      </c>
      <c r="H4" s="8"/>
      <c r="K4" s="8" t="s">
        <v>213</v>
      </c>
      <c r="L4" s="8"/>
    </row>
    <row r="5" spans="1:12" ht="15">
      <c r="A5" t="s">
        <v>56</v>
      </c>
      <c r="D5" s="6">
        <v>430272</v>
      </c>
      <c r="H5" s="6">
        <v>370333</v>
      </c>
      <c r="L5" s="6">
        <v>45200</v>
      </c>
    </row>
    <row r="6" spans="1:12" ht="15">
      <c r="A6" t="s">
        <v>57</v>
      </c>
      <c r="D6" s="6">
        <v>127933</v>
      </c>
      <c r="H6" s="6">
        <v>127932</v>
      </c>
      <c r="L6" s="6">
        <v>19833</v>
      </c>
    </row>
    <row r="7" spans="1:12" ht="15">
      <c r="A7" t="s">
        <v>58</v>
      </c>
      <c r="D7" s="6">
        <v>112953</v>
      </c>
      <c r="H7" s="6">
        <v>83132</v>
      </c>
      <c r="L7" s="6">
        <v>11133</v>
      </c>
    </row>
    <row r="8" spans="1:12" ht="15">
      <c r="A8" t="s">
        <v>59</v>
      </c>
      <c r="D8" s="6">
        <v>134817</v>
      </c>
      <c r="H8" s="6">
        <v>93065</v>
      </c>
      <c r="L8" s="6">
        <v>10266</v>
      </c>
    </row>
    <row r="9" spans="1:12" ht="15">
      <c r="A9" t="s">
        <v>60</v>
      </c>
      <c r="D9" s="6">
        <v>6500</v>
      </c>
      <c r="H9" s="6">
        <v>6500</v>
      </c>
      <c r="L9" s="6">
        <v>6500</v>
      </c>
    </row>
  </sheetData>
  <sheetProtection selectLockedCells="1" selectUnlockedCells="1"/>
  <mergeCells count="4">
    <mergeCell ref="C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 customHeight="1">
      <c r="C3" s="14" t="s">
        <v>214</v>
      </c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15" t="s">
        <v>2</v>
      </c>
      <c r="C4" s="8" t="s">
        <v>211</v>
      </c>
      <c r="D4" s="8"/>
      <c r="G4" s="8" t="s">
        <v>212</v>
      </c>
      <c r="H4" s="8"/>
      <c r="K4" s="8" t="s">
        <v>213</v>
      </c>
      <c r="L4" s="8"/>
    </row>
    <row r="5" spans="1:12" ht="15">
      <c r="A5" t="s">
        <v>56</v>
      </c>
      <c r="D5" s="6">
        <v>187158</v>
      </c>
      <c r="H5" s="6">
        <v>121399</v>
      </c>
      <c r="L5" s="6">
        <v>12033</v>
      </c>
    </row>
    <row r="6" spans="1:12" ht="15">
      <c r="A6" t="s">
        <v>57</v>
      </c>
      <c r="D6" s="6">
        <v>41267</v>
      </c>
      <c r="H6" s="6">
        <v>41265</v>
      </c>
      <c r="L6" s="6">
        <v>5266</v>
      </c>
    </row>
    <row r="7" spans="1:12" ht="15">
      <c r="A7" t="s">
        <v>58</v>
      </c>
      <c r="D7" s="6">
        <v>27234</v>
      </c>
      <c r="H7" s="6">
        <v>27232</v>
      </c>
      <c r="L7" s="6">
        <v>2966</v>
      </c>
    </row>
    <row r="8" spans="1:12" ht="15">
      <c r="A8" t="s">
        <v>59</v>
      </c>
      <c r="D8" s="6">
        <v>30633</v>
      </c>
      <c r="H8" s="6">
        <v>30632</v>
      </c>
      <c r="L8" s="6">
        <v>2733</v>
      </c>
    </row>
    <row r="9" spans="1:12" ht="15">
      <c r="A9" t="s">
        <v>60</v>
      </c>
      <c r="D9" s="6">
        <v>1734</v>
      </c>
      <c r="H9" s="6">
        <v>1734</v>
      </c>
      <c r="L9" s="6">
        <v>1734</v>
      </c>
    </row>
  </sheetData>
  <sheetProtection selectLockedCells="1" selectUnlockedCells="1"/>
  <mergeCells count="4">
    <mergeCell ref="C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15">
      <c r="A3" s="8" t="s">
        <v>215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3:16" ht="15">
      <c r="C4" s="8" t="s">
        <v>216</v>
      </c>
      <c r="D4" s="8"/>
      <c r="E4" s="8"/>
      <c r="F4" s="8"/>
      <c r="G4" s="8"/>
      <c r="H4" s="8"/>
      <c r="K4" s="8" t="s">
        <v>190</v>
      </c>
      <c r="L4" s="8"/>
      <c r="M4" s="8"/>
      <c r="N4" s="8"/>
      <c r="O4" s="8"/>
      <c r="P4" s="8"/>
    </row>
    <row r="5" spans="1:16" ht="39.75" customHeight="1">
      <c r="A5" s="15" t="s">
        <v>2</v>
      </c>
      <c r="C5" s="14" t="s">
        <v>217</v>
      </c>
      <c r="D5" s="14"/>
      <c r="G5" s="14" t="s">
        <v>218</v>
      </c>
      <c r="H5" s="14"/>
      <c r="K5" s="14" t="s">
        <v>219</v>
      </c>
      <c r="L5" s="14"/>
      <c r="O5" s="14" t="s">
        <v>220</v>
      </c>
      <c r="P5" s="14"/>
    </row>
    <row r="6" spans="1:16" ht="15">
      <c r="A6" s="3" t="s">
        <v>56</v>
      </c>
      <c r="D6" s="6">
        <v>199487</v>
      </c>
      <c r="H6" s="6">
        <v>5274010</v>
      </c>
      <c r="L6" s="6">
        <v>166627</v>
      </c>
      <c r="P6" s="6">
        <v>6363146</v>
      </c>
    </row>
    <row r="7" spans="1:16" ht="15">
      <c r="A7" s="3" t="s">
        <v>57</v>
      </c>
      <c r="D7" s="6">
        <v>0</v>
      </c>
      <c r="H7" s="6">
        <v>0</v>
      </c>
      <c r="L7" s="6">
        <v>142468</v>
      </c>
      <c r="P7" s="6">
        <v>5641438</v>
      </c>
    </row>
    <row r="8" spans="1:16" ht="15">
      <c r="A8" s="3" t="s">
        <v>58</v>
      </c>
      <c r="D8" s="6">
        <v>44730</v>
      </c>
      <c r="H8" s="6">
        <v>1505737</v>
      </c>
      <c r="L8" s="6">
        <v>24268</v>
      </c>
      <c r="P8" s="6">
        <v>997100</v>
      </c>
    </row>
    <row r="9" spans="1:16" ht="15">
      <c r="A9" s="3" t="s">
        <v>59</v>
      </c>
      <c r="D9" s="6">
        <v>1272</v>
      </c>
      <c r="H9" s="6">
        <v>29394</v>
      </c>
      <c r="L9" s="6">
        <v>27902</v>
      </c>
      <c r="P9" s="6">
        <v>1143418</v>
      </c>
    </row>
    <row r="10" spans="1:16" ht="15">
      <c r="A10" s="3" t="s">
        <v>60</v>
      </c>
      <c r="D10" s="6">
        <v>0</v>
      </c>
      <c r="H10" s="6">
        <v>0</v>
      </c>
      <c r="L10" s="6">
        <v>0</v>
      </c>
      <c r="P10" s="6">
        <v>0</v>
      </c>
    </row>
  </sheetData>
  <sheetProtection selectLockedCells="1" selectUnlockedCells="1"/>
  <mergeCells count="7">
    <mergeCell ref="A3:P3"/>
    <mergeCell ref="C4:H4"/>
    <mergeCell ref="K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N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6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3" spans="1:14" ht="15">
      <c r="A3" s="8" t="s">
        <v>221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39.75" customHeight="1">
      <c r="A4" s="15" t="s">
        <v>2</v>
      </c>
      <c r="C4" s="15" t="s">
        <v>222</v>
      </c>
      <c r="E4" s="14" t="s">
        <v>223</v>
      </c>
      <c r="F4" s="14"/>
      <c r="I4" s="14" t="s">
        <v>224</v>
      </c>
      <c r="J4" s="14"/>
      <c r="M4" s="14" t="s">
        <v>225</v>
      </c>
      <c r="N4" s="14"/>
    </row>
    <row r="5" spans="1:14" ht="15">
      <c r="A5" s="21" t="s">
        <v>226</v>
      </c>
      <c r="C5" s="11" t="s">
        <v>227</v>
      </c>
      <c r="F5" s="25">
        <v>10.75</v>
      </c>
      <c r="J5" s="6">
        <v>248000</v>
      </c>
      <c r="N5" s="6">
        <v>0</v>
      </c>
    </row>
    <row r="6" spans="3:14" ht="15">
      <c r="C6" t="s">
        <v>228</v>
      </c>
      <c r="F6" s="25">
        <v>10.75</v>
      </c>
      <c r="J6" s="6">
        <v>1330000</v>
      </c>
      <c r="N6" s="6">
        <v>0</v>
      </c>
    </row>
    <row r="7" spans="1:14" ht="15">
      <c r="A7" s="3" t="s">
        <v>57</v>
      </c>
      <c r="C7" t="s">
        <v>229</v>
      </c>
      <c r="F7" s="7" t="s">
        <v>70</v>
      </c>
      <c r="J7" s="7" t="s">
        <v>70</v>
      </c>
      <c r="N7" s="6">
        <v>0</v>
      </c>
    </row>
    <row r="8" spans="1:14" ht="15">
      <c r="A8" s="3" t="s">
        <v>58</v>
      </c>
      <c r="C8" t="s">
        <v>229</v>
      </c>
      <c r="F8" s="7" t="s">
        <v>70</v>
      </c>
      <c r="J8" s="7" t="s">
        <v>70</v>
      </c>
      <c r="N8" s="6">
        <v>0</v>
      </c>
    </row>
    <row r="9" spans="1:14" ht="15">
      <c r="A9" s="3" t="s">
        <v>59</v>
      </c>
      <c r="C9" t="s">
        <v>230</v>
      </c>
      <c r="F9" s="25">
        <v>24</v>
      </c>
      <c r="J9" s="6">
        <v>515000</v>
      </c>
      <c r="N9" s="6">
        <v>0</v>
      </c>
    </row>
    <row r="10" spans="3:14" ht="15">
      <c r="C10" t="s">
        <v>231</v>
      </c>
      <c r="F10" s="25">
        <v>24</v>
      </c>
      <c r="J10" s="6">
        <v>1136000</v>
      </c>
      <c r="N10" s="6">
        <v>0</v>
      </c>
    </row>
    <row r="11" spans="1:14" ht="15">
      <c r="A11" s="3" t="s">
        <v>60</v>
      </c>
      <c r="C11" t="s">
        <v>229</v>
      </c>
      <c r="F11" s="7" t="s">
        <v>70</v>
      </c>
      <c r="J11" s="7" t="s">
        <v>70</v>
      </c>
      <c r="N11" s="6">
        <v>0</v>
      </c>
    </row>
  </sheetData>
  <sheetProtection selectLockedCells="1" selectUnlockedCells="1"/>
  <mergeCells count="4">
    <mergeCell ref="A3:N3"/>
    <mergeCell ref="E4:F4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232</v>
      </c>
      <c r="B2" s="1"/>
      <c r="C2" s="1"/>
      <c r="D2" s="1"/>
      <c r="E2" s="1"/>
      <c r="F2" s="1"/>
    </row>
    <row r="5" spans="1:20" ht="15">
      <c r="A5" s="8" t="s">
        <v>233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39.75" customHeight="1">
      <c r="A6" s="15" t="s">
        <v>2</v>
      </c>
      <c r="C6" s="14" t="s">
        <v>234</v>
      </c>
      <c r="D6" s="14"/>
      <c r="G6" s="14" t="s">
        <v>235</v>
      </c>
      <c r="H6" s="14"/>
      <c r="K6" s="14" t="s">
        <v>236</v>
      </c>
      <c r="L6" s="14"/>
      <c r="O6" s="14" t="s">
        <v>237</v>
      </c>
      <c r="P6" s="14"/>
      <c r="S6" s="14" t="s">
        <v>238</v>
      </c>
      <c r="T6" s="14"/>
    </row>
    <row r="7" spans="1:20" ht="15">
      <c r="A7" s="3" t="s">
        <v>56</v>
      </c>
      <c r="D7" s="6">
        <v>0</v>
      </c>
      <c r="H7" s="6">
        <v>206675</v>
      </c>
      <c r="L7" s="26">
        <v>-13434</v>
      </c>
      <c r="P7" s="6">
        <v>0</v>
      </c>
      <c r="T7" s="6">
        <v>662348</v>
      </c>
    </row>
    <row r="8" spans="1:20" ht="15">
      <c r="A8" s="3" t="s">
        <v>57</v>
      </c>
      <c r="D8" s="6">
        <v>0</v>
      </c>
      <c r="H8" s="6">
        <v>116570</v>
      </c>
      <c r="L8" s="26">
        <v>-1425</v>
      </c>
      <c r="P8" s="6">
        <v>0</v>
      </c>
      <c r="T8" s="6">
        <v>78094</v>
      </c>
    </row>
    <row r="9" spans="1:20" ht="15">
      <c r="A9" s="3" t="s">
        <v>239</v>
      </c>
      <c r="D9" s="6">
        <v>0</v>
      </c>
      <c r="H9" s="6">
        <v>0</v>
      </c>
      <c r="L9" s="6">
        <v>44422</v>
      </c>
      <c r="P9" s="6">
        <v>0</v>
      </c>
      <c r="T9" s="6">
        <v>183160</v>
      </c>
    </row>
    <row r="10" spans="1:20" ht="15">
      <c r="A10" s="3" t="s">
        <v>59</v>
      </c>
      <c r="D10" s="6">
        <v>0</v>
      </c>
      <c r="H10" s="6">
        <v>0</v>
      </c>
      <c r="L10" s="26">
        <v>-580</v>
      </c>
      <c r="P10" s="6">
        <v>0</v>
      </c>
      <c r="T10" s="6">
        <v>28045</v>
      </c>
    </row>
    <row r="11" spans="1:20" ht="15">
      <c r="A11" s="3" t="s">
        <v>60</v>
      </c>
      <c r="D11" s="6">
        <v>0</v>
      </c>
      <c r="H11" s="6">
        <v>12280</v>
      </c>
      <c r="L11" s="6">
        <v>0</v>
      </c>
      <c r="P11" s="6">
        <v>0</v>
      </c>
      <c r="T11" s="6">
        <v>0</v>
      </c>
    </row>
  </sheetData>
  <sheetProtection selectLockedCells="1" selectUnlockedCells="1"/>
  <mergeCells count="7">
    <mergeCell ref="A2:F2"/>
    <mergeCell ref="A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K4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240</v>
      </c>
      <c r="B2" s="1"/>
      <c r="C2" s="1"/>
      <c r="D2" s="1"/>
      <c r="E2" s="1"/>
      <c r="F2" s="1"/>
    </row>
    <row r="5" spans="1:36" ht="15">
      <c r="A5" s="8" t="s">
        <v>241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39.75" customHeight="1">
      <c r="A6" s="15" t="s">
        <v>242</v>
      </c>
      <c r="C6" s="8" t="s">
        <v>243</v>
      </c>
      <c r="D6" s="8"/>
      <c r="E6" s="8"/>
      <c r="F6" s="8"/>
      <c r="G6" s="8"/>
      <c r="H6" s="8"/>
      <c r="K6" s="8" t="s">
        <v>244</v>
      </c>
      <c r="L6" s="8"/>
      <c r="M6" s="8"/>
      <c r="N6" s="8"/>
      <c r="O6" s="8"/>
      <c r="P6" s="8"/>
      <c r="S6" s="8" t="s">
        <v>245</v>
      </c>
      <c r="T6" s="8"/>
      <c r="W6" s="8" t="s">
        <v>246</v>
      </c>
      <c r="X6" s="8"/>
      <c r="AA6" s="8" t="s">
        <v>247</v>
      </c>
      <c r="AB6" s="8"/>
      <c r="AE6" s="14" t="s">
        <v>248</v>
      </c>
      <c r="AF6" s="14"/>
      <c r="AI6" s="14" t="s">
        <v>249</v>
      </c>
      <c r="AJ6" s="14"/>
    </row>
    <row r="7" spans="3:31" ht="39.75" customHeight="1">
      <c r="C7" s="4" t="s">
        <v>250</v>
      </c>
      <c r="D7" s="4"/>
      <c r="G7" s="14" t="s">
        <v>251</v>
      </c>
      <c r="H7" s="14"/>
      <c r="Z7" s="14" t="s">
        <v>252</v>
      </c>
      <c r="AA7" s="14"/>
      <c r="AD7" s="14" t="s">
        <v>253</v>
      </c>
      <c r="AE7" s="14"/>
    </row>
    <row r="8" spans="1:37" ht="15" customHeight="1">
      <c r="A8" s="4" t="s">
        <v>254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3"/>
    </row>
    <row r="9" spans="1:36" ht="15">
      <c r="A9" t="s">
        <v>255</v>
      </c>
      <c r="D9" s="6">
        <v>4794090</v>
      </c>
      <c r="H9" s="6">
        <v>0</v>
      </c>
      <c r="L9" s="6">
        <v>0</v>
      </c>
      <c r="P9" s="6">
        <v>4794090</v>
      </c>
      <c r="T9" s="6">
        <v>0</v>
      </c>
      <c r="X9" s="6">
        <v>0</v>
      </c>
      <c r="AB9" s="6">
        <v>0</v>
      </c>
      <c r="AF9" s="6">
        <v>0</v>
      </c>
      <c r="AJ9" s="6">
        <v>7191135</v>
      </c>
    </row>
    <row r="10" spans="1:36" ht="15">
      <c r="A10" t="s">
        <v>256</v>
      </c>
      <c r="D10" s="6">
        <v>2139060</v>
      </c>
      <c r="H10" s="6">
        <v>0</v>
      </c>
      <c r="L10" s="6">
        <v>0</v>
      </c>
      <c r="P10" s="6">
        <v>2139060</v>
      </c>
      <c r="T10" s="6">
        <v>0</v>
      </c>
      <c r="X10" s="6">
        <v>0</v>
      </c>
      <c r="AB10" s="6">
        <v>0</v>
      </c>
      <c r="AF10" s="6">
        <v>0</v>
      </c>
      <c r="AJ10" s="6">
        <v>2852080</v>
      </c>
    </row>
    <row r="11" spans="1:36" ht="15">
      <c r="A11" t="s">
        <v>257</v>
      </c>
      <c r="D11" s="6">
        <v>1121213</v>
      </c>
      <c r="H11" s="6">
        <v>0</v>
      </c>
      <c r="L11" s="6">
        <v>0</v>
      </c>
      <c r="P11" s="6">
        <v>1121213</v>
      </c>
      <c r="T11" s="6">
        <v>0</v>
      </c>
      <c r="X11" s="6">
        <v>0</v>
      </c>
      <c r="AB11" s="6">
        <v>0</v>
      </c>
      <c r="AF11" s="6">
        <v>0</v>
      </c>
      <c r="AJ11" s="6">
        <v>1494950</v>
      </c>
    </row>
    <row r="12" spans="1:36" ht="15">
      <c r="A12" t="s">
        <v>258</v>
      </c>
      <c r="D12" s="6">
        <v>1163474</v>
      </c>
      <c r="H12" s="6">
        <v>0</v>
      </c>
      <c r="L12" s="6">
        <v>0</v>
      </c>
      <c r="P12" s="6">
        <v>1163474</v>
      </c>
      <c r="T12" s="6">
        <v>0</v>
      </c>
      <c r="X12" s="6">
        <v>0</v>
      </c>
      <c r="AB12" s="6">
        <v>0</v>
      </c>
      <c r="AF12" s="6">
        <v>0</v>
      </c>
      <c r="AJ12" s="6">
        <v>1551298</v>
      </c>
    </row>
    <row r="13" spans="1:36" ht="15">
      <c r="A13" t="s">
        <v>259</v>
      </c>
      <c r="D13" s="6">
        <v>1055864</v>
      </c>
      <c r="H13" s="6">
        <v>0</v>
      </c>
      <c r="L13" s="6">
        <v>0</v>
      </c>
      <c r="P13" s="6">
        <v>1055864</v>
      </c>
      <c r="T13" s="6">
        <v>0</v>
      </c>
      <c r="X13" s="6">
        <v>0</v>
      </c>
      <c r="AB13" s="6">
        <v>0</v>
      </c>
      <c r="AF13" s="6">
        <v>0</v>
      </c>
      <c r="AJ13" s="6">
        <v>1407818</v>
      </c>
    </row>
    <row r="14" spans="1:37" ht="15" customHeight="1">
      <c r="A14" s="4" t="s">
        <v>260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3"/>
    </row>
    <row r="15" spans="1:36" ht="15">
      <c r="A15" t="s">
        <v>255</v>
      </c>
      <c r="D15" s="6">
        <v>37047</v>
      </c>
      <c r="H15" s="6">
        <v>0</v>
      </c>
      <c r="L15" s="6">
        <v>0</v>
      </c>
      <c r="P15" s="6">
        <v>37047</v>
      </c>
      <c r="T15" s="6">
        <v>2000000</v>
      </c>
      <c r="X15" s="6">
        <v>0</v>
      </c>
      <c r="AB15" s="6">
        <v>0</v>
      </c>
      <c r="AF15" s="6">
        <v>0</v>
      </c>
      <c r="AJ15" s="6">
        <v>52825</v>
      </c>
    </row>
    <row r="16" spans="1:36" ht="15">
      <c r="A16" t="s">
        <v>256</v>
      </c>
      <c r="D16" s="6">
        <v>42276</v>
      </c>
      <c r="H16" s="6">
        <v>0</v>
      </c>
      <c r="L16" s="6">
        <v>0</v>
      </c>
      <c r="P16" s="6">
        <v>42276</v>
      </c>
      <c r="T16" s="6">
        <v>2058000</v>
      </c>
      <c r="X16" s="6">
        <v>0</v>
      </c>
      <c r="AB16" s="6">
        <v>0</v>
      </c>
      <c r="AF16" s="6">
        <v>0</v>
      </c>
      <c r="AJ16" s="6">
        <v>56368</v>
      </c>
    </row>
    <row r="17" spans="1:36" ht="15">
      <c r="A17" t="s">
        <v>257</v>
      </c>
      <c r="D17" s="6">
        <v>18935</v>
      </c>
      <c r="H17" s="6">
        <v>0</v>
      </c>
      <c r="L17" s="6">
        <v>0</v>
      </c>
      <c r="P17" s="6">
        <v>18935</v>
      </c>
      <c r="T17" s="6">
        <v>920000</v>
      </c>
      <c r="X17" s="6">
        <v>0</v>
      </c>
      <c r="AB17" s="6">
        <v>0</v>
      </c>
      <c r="AF17" s="6">
        <v>0</v>
      </c>
      <c r="AJ17" s="6">
        <v>25247</v>
      </c>
    </row>
    <row r="18" spans="1:36" ht="15">
      <c r="A18" t="s">
        <v>258</v>
      </c>
      <c r="D18" s="6">
        <v>22957</v>
      </c>
      <c r="H18" s="6">
        <v>0</v>
      </c>
      <c r="L18" s="6">
        <v>0</v>
      </c>
      <c r="P18" s="6">
        <v>22957</v>
      </c>
      <c r="T18" s="6">
        <v>480000</v>
      </c>
      <c r="X18" s="6">
        <v>0</v>
      </c>
      <c r="AB18" s="6">
        <v>0</v>
      </c>
      <c r="AF18" s="6">
        <v>0</v>
      </c>
      <c r="AJ18" s="6">
        <v>30609</v>
      </c>
    </row>
    <row r="19" spans="1:36" ht="15">
      <c r="A19" t="s">
        <v>259</v>
      </c>
      <c r="D19" s="6">
        <v>27800</v>
      </c>
      <c r="H19" s="6">
        <v>0</v>
      </c>
      <c r="P19" s="6">
        <v>27800</v>
      </c>
      <c r="T19" s="6">
        <v>1275000</v>
      </c>
      <c r="X19" s="6">
        <v>0</v>
      </c>
      <c r="AB19" s="6">
        <v>0</v>
      </c>
      <c r="AF19" s="6">
        <v>0</v>
      </c>
      <c r="AJ19" s="6">
        <v>37066</v>
      </c>
    </row>
    <row r="20" spans="1:37" ht="15" customHeight="1">
      <c r="A20" s="4" t="s">
        <v>261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3"/>
    </row>
    <row r="21" spans="1:36" ht="15">
      <c r="A21" t="s">
        <v>255</v>
      </c>
      <c r="D21" s="6">
        <v>0</v>
      </c>
      <c r="H21" s="6">
        <v>0</v>
      </c>
      <c r="L21" s="6">
        <v>0</v>
      </c>
      <c r="P21" s="6">
        <v>0</v>
      </c>
      <c r="T21" s="6">
        <v>34383311</v>
      </c>
      <c r="X21" s="6">
        <v>34383311</v>
      </c>
      <c r="AB21" s="6">
        <v>0</v>
      </c>
      <c r="AF21" s="6">
        <v>11861363</v>
      </c>
      <c r="AJ21" s="6">
        <v>34383311</v>
      </c>
    </row>
    <row r="22" spans="1:36" ht="15">
      <c r="A22" t="s">
        <v>256</v>
      </c>
      <c r="D22" s="6">
        <v>0</v>
      </c>
      <c r="H22" s="6">
        <v>0</v>
      </c>
      <c r="L22" s="6">
        <v>0</v>
      </c>
      <c r="P22" s="6">
        <v>0</v>
      </c>
      <c r="T22" s="6">
        <v>7559257</v>
      </c>
      <c r="X22" s="6">
        <v>7559257</v>
      </c>
      <c r="AB22" s="6">
        <v>0</v>
      </c>
      <c r="AF22" s="6">
        <v>0</v>
      </c>
      <c r="AJ22" s="6">
        <v>7559257</v>
      </c>
    </row>
    <row r="23" spans="1:36" ht="15">
      <c r="A23" t="s">
        <v>257</v>
      </c>
      <c r="D23" s="6">
        <v>0</v>
      </c>
      <c r="H23" s="6">
        <v>0</v>
      </c>
      <c r="L23" s="6">
        <v>0</v>
      </c>
      <c r="P23" s="6">
        <v>0</v>
      </c>
      <c r="T23" s="6">
        <v>6004528</v>
      </c>
      <c r="X23" s="6">
        <v>6004528</v>
      </c>
      <c r="AF23" s="6">
        <v>952668</v>
      </c>
      <c r="AJ23" s="6">
        <v>6004528</v>
      </c>
    </row>
    <row r="24" spans="1:36" ht="15">
      <c r="A24" t="s">
        <v>258</v>
      </c>
      <c r="D24" s="6">
        <v>0</v>
      </c>
      <c r="H24" s="6">
        <v>0</v>
      </c>
      <c r="L24" s="6">
        <v>0</v>
      </c>
      <c r="P24" s="6">
        <v>0</v>
      </c>
      <c r="T24" s="6">
        <v>17415859</v>
      </c>
      <c r="X24" s="6">
        <v>17415859</v>
      </c>
      <c r="AB24" s="6">
        <v>0</v>
      </c>
      <c r="AF24" s="6">
        <v>11716374</v>
      </c>
      <c r="AJ24" s="6">
        <v>17415859</v>
      </c>
    </row>
    <row r="25" spans="1:36" ht="15">
      <c r="A25" t="s">
        <v>259</v>
      </c>
      <c r="D25" s="6">
        <v>0</v>
      </c>
      <c r="H25" s="6">
        <v>0</v>
      </c>
      <c r="L25" s="6">
        <v>0</v>
      </c>
      <c r="P25" s="6">
        <v>0</v>
      </c>
      <c r="T25" s="6">
        <v>245700</v>
      </c>
      <c r="X25" s="6">
        <v>245700</v>
      </c>
      <c r="AB25" s="6">
        <v>0</v>
      </c>
      <c r="AF25" s="6">
        <v>0</v>
      </c>
      <c r="AJ25" s="6">
        <v>245700</v>
      </c>
    </row>
    <row r="26" spans="1:37" ht="15" customHeight="1">
      <c r="A26" s="4" t="s">
        <v>262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3"/>
    </row>
    <row r="27" spans="1:36" ht="15">
      <c r="A27" t="s">
        <v>263</v>
      </c>
      <c r="D27" s="6">
        <v>0</v>
      </c>
      <c r="H27" s="6">
        <v>0</v>
      </c>
      <c r="L27" s="6">
        <v>0</v>
      </c>
      <c r="P27" s="6">
        <v>0</v>
      </c>
      <c r="T27" s="6">
        <v>14747140</v>
      </c>
      <c r="X27" s="6">
        <v>13086540</v>
      </c>
      <c r="AB27" s="6">
        <v>0</v>
      </c>
      <c r="AF27" s="6">
        <v>0</v>
      </c>
      <c r="AJ27" s="6">
        <v>14747140</v>
      </c>
    </row>
    <row r="28" spans="1:36" ht="15">
      <c r="A28" t="s">
        <v>256</v>
      </c>
      <c r="D28" s="6">
        <v>0</v>
      </c>
      <c r="H28" s="6">
        <v>0</v>
      </c>
      <c r="L28" s="6">
        <v>0</v>
      </c>
      <c r="P28" s="6">
        <v>0</v>
      </c>
      <c r="T28" s="6">
        <v>4494108</v>
      </c>
      <c r="X28" s="6">
        <v>3306768</v>
      </c>
      <c r="AB28" s="6">
        <v>0</v>
      </c>
      <c r="AF28" s="6">
        <v>0</v>
      </c>
      <c r="AJ28" s="6">
        <v>4494108</v>
      </c>
    </row>
    <row r="29" spans="1:36" ht="15">
      <c r="A29" t="s">
        <v>257</v>
      </c>
      <c r="D29" s="6">
        <v>0</v>
      </c>
      <c r="H29" s="6">
        <v>0</v>
      </c>
      <c r="L29" s="6">
        <v>0</v>
      </c>
      <c r="P29" s="6">
        <v>0</v>
      </c>
      <c r="T29" s="6">
        <v>2641872</v>
      </c>
      <c r="X29" s="6">
        <v>2230252</v>
      </c>
      <c r="AB29" s="6">
        <v>0</v>
      </c>
      <c r="AF29" s="6">
        <v>0</v>
      </c>
      <c r="AJ29" s="6">
        <v>2641872</v>
      </c>
    </row>
    <row r="30" spans="1:36" ht="15">
      <c r="A30" t="s">
        <v>258</v>
      </c>
      <c r="D30" s="6">
        <v>0</v>
      </c>
      <c r="H30" s="6">
        <v>0</v>
      </c>
      <c r="L30" s="6">
        <v>0</v>
      </c>
      <c r="P30" s="6">
        <v>0</v>
      </c>
      <c r="T30" s="6">
        <v>2943908</v>
      </c>
      <c r="X30" s="6">
        <v>2563968</v>
      </c>
      <c r="AB30" s="6">
        <v>0</v>
      </c>
      <c r="AF30" s="6">
        <v>0</v>
      </c>
      <c r="AJ30" s="6">
        <v>2943908</v>
      </c>
    </row>
    <row r="31" spans="1:36" ht="15">
      <c r="A31" t="s">
        <v>259</v>
      </c>
      <c r="D31" s="6">
        <v>0</v>
      </c>
      <c r="H31" s="6">
        <v>0</v>
      </c>
      <c r="P31" s="6">
        <v>0</v>
      </c>
      <c r="T31" s="6">
        <v>239200</v>
      </c>
      <c r="X31" s="6">
        <v>0</v>
      </c>
      <c r="AB31" s="6">
        <v>0</v>
      </c>
      <c r="AF31" s="6">
        <v>0</v>
      </c>
      <c r="AJ31" s="6">
        <v>239200</v>
      </c>
    </row>
    <row r="32" spans="1:37" ht="15" customHeight="1">
      <c r="A32" s="4" t="s">
        <v>264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3"/>
    </row>
    <row r="33" spans="1:36" ht="15">
      <c r="A33" t="s">
        <v>255</v>
      </c>
      <c r="D33" s="6">
        <v>0</v>
      </c>
      <c r="H33" s="6">
        <v>0</v>
      </c>
      <c r="L33" s="6">
        <v>0</v>
      </c>
      <c r="P33" s="6">
        <v>0</v>
      </c>
      <c r="T33" s="6">
        <v>2286200</v>
      </c>
      <c r="X33" s="6">
        <v>2286200</v>
      </c>
      <c r="AB33" s="6">
        <v>0</v>
      </c>
      <c r="AF33" s="6">
        <v>0</v>
      </c>
      <c r="AJ33" s="6">
        <v>2286200</v>
      </c>
    </row>
    <row r="34" spans="1:36" ht="15">
      <c r="A34" t="s">
        <v>256</v>
      </c>
      <c r="D34" s="6">
        <v>0</v>
      </c>
      <c r="H34" s="6">
        <v>0</v>
      </c>
      <c r="L34" s="6">
        <v>0</v>
      </c>
      <c r="P34" s="6">
        <v>0</v>
      </c>
      <c r="T34" s="6">
        <v>1030400</v>
      </c>
      <c r="X34" s="6">
        <v>1030400</v>
      </c>
      <c r="AB34" s="6">
        <v>0</v>
      </c>
      <c r="AF34" s="6">
        <v>0</v>
      </c>
      <c r="AJ34" s="6">
        <v>1030400</v>
      </c>
    </row>
    <row r="35" spans="1:36" ht="15">
      <c r="A35" t="s">
        <v>257</v>
      </c>
      <c r="D35" s="6">
        <v>0</v>
      </c>
      <c r="H35" s="6">
        <v>0</v>
      </c>
      <c r="L35" s="6">
        <v>0</v>
      </c>
      <c r="P35" s="6">
        <v>0</v>
      </c>
      <c r="T35" s="6">
        <v>476867</v>
      </c>
      <c r="X35" s="6">
        <v>476867</v>
      </c>
      <c r="AF35" s="6">
        <v>0</v>
      </c>
      <c r="AJ35" s="6">
        <v>476867</v>
      </c>
    </row>
    <row r="36" spans="1:36" ht="15">
      <c r="A36" t="s">
        <v>258</v>
      </c>
      <c r="D36" s="6">
        <v>0</v>
      </c>
      <c r="H36" s="6">
        <v>0</v>
      </c>
      <c r="L36" s="6">
        <v>0</v>
      </c>
      <c r="P36" s="6">
        <v>0</v>
      </c>
      <c r="T36" s="6">
        <v>545867</v>
      </c>
      <c r="X36" s="6">
        <v>545867</v>
      </c>
      <c r="AB36" s="6">
        <v>0</v>
      </c>
      <c r="AF36" s="6">
        <v>0</v>
      </c>
      <c r="AJ36" s="6">
        <v>545867</v>
      </c>
    </row>
    <row r="37" spans="1:36" ht="15">
      <c r="A37" t="s">
        <v>259</v>
      </c>
      <c r="D37" s="6">
        <v>0</v>
      </c>
      <c r="H37" s="6">
        <v>0</v>
      </c>
      <c r="L37" s="6">
        <v>0</v>
      </c>
      <c r="P37" s="6">
        <v>0</v>
      </c>
      <c r="T37" s="6">
        <v>79733</v>
      </c>
      <c r="X37" s="6">
        <v>79733</v>
      </c>
      <c r="AB37" s="6">
        <v>0</v>
      </c>
      <c r="AF37" s="6">
        <v>0</v>
      </c>
      <c r="AJ37" s="6">
        <v>79733</v>
      </c>
    </row>
    <row r="38" spans="1:37" ht="15" customHeight="1">
      <c r="A38" s="4" t="s">
        <v>265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3"/>
    </row>
    <row r="39" spans="1:36" ht="15">
      <c r="A39" t="s">
        <v>255</v>
      </c>
      <c r="D39" s="6">
        <v>4831137</v>
      </c>
      <c r="H39" s="6">
        <v>0</v>
      </c>
      <c r="L39" s="6">
        <v>0</v>
      </c>
      <c r="P39" s="6">
        <v>4831137</v>
      </c>
      <c r="T39" s="6">
        <v>53416651</v>
      </c>
      <c r="X39" s="6">
        <v>49756051</v>
      </c>
      <c r="AB39" s="6">
        <v>0</v>
      </c>
      <c r="AF39" s="6">
        <v>11861363</v>
      </c>
      <c r="AJ39" s="6">
        <v>58660610</v>
      </c>
    </row>
    <row r="40" spans="1:36" ht="15">
      <c r="A40" t="s">
        <v>256</v>
      </c>
      <c r="D40" s="6">
        <v>2181336</v>
      </c>
      <c r="H40" s="6">
        <v>0</v>
      </c>
      <c r="L40" s="6">
        <v>0</v>
      </c>
      <c r="P40" s="6">
        <v>2181336</v>
      </c>
      <c r="T40" s="6">
        <v>15141765</v>
      </c>
      <c r="X40" s="6">
        <v>11896425</v>
      </c>
      <c r="AB40" s="6">
        <v>0</v>
      </c>
      <c r="AF40" s="6">
        <v>0</v>
      </c>
      <c r="AJ40" s="6">
        <v>15992212</v>
      </c>
    </row>
    <row r="41" spans="1:36" ht="15">
      <c r="A41" t="s">
        <v>257</v>
      </c>
      <c r="D41" s="6">
        <v>1140148</v>
      </c>
      <c r="H41" s="6">
        <v>0</v>
      </c>
      <c r="L41" s="6">
        <v>0</v>
      </c>
      <c r="P41" s="6">
        <v>1140148</v>
      </c>
      <c r="T41" s="6">
        <v>10043267</v>
      </c>
      <c r="X41" s="6">
        <v>8711647</v>
      </c>
      <c r="AB41" s="6">
        <v>0</v>
      </c>
      <c r="AF41" s="6">
        <v>952668</v>
      </c>
      <c r="AJ41" s="6">
        <v>10643464</v>
      </c>
    </row>
    <row r="42" spans="1:36" ht="15">
      <c r="A42" t="s">
        <v>258</v>
      </c>
      <c r="D42" s="6">
        <v>1186430</v>
      </c>
      <c r="H42" s="6">
        <v>0</v>
      </c>
      <c r="L42" s="6">
        <v>0</v>
      </c>
      <c r="P42" s="6">
        <v>1186430</v>
      </c>
      <c r="T42" s="6">
        <v>21385634</v>
      </c>
      <c r="X42" s="6">
        <v>20525694</v>
      </c>
      <c r="AB42" s="6">
        <v>0</v>
      </c>
      <c r="AF42" s="6">
        <v>11716374</v>
      </c>
      <c r="AJ42" s="6">
        <v>22487541</v>
      </c>
    </row>
    <row r="43" spans="1:36" ht="15">
      <c r="A43" t="s">
        <v>259</v>
      </c>
      <c r="D43" s="6">
        <v>1083663</v>
      </c>
      <c r="H43" s="6">
        <v>0</v>
      </c>
      <c r="L43" s="6">
        <v>0</v>
      </c>
      <c r="P43" s="6">
        <v>1083663</v>
      </c>
      <c r="T43" s="6">
        <v>1839633</v>
      </c>
      <c r="X43" s="6">
        <v>325433</v>
      </c>
      <c r="AB43" s="6">
        <v>0</v>
      </c>
      <c r="AF43" s="6">
        <v>0</v>
      </c>
      <c r="AJ43" s="6">
        <v>2009518</v>
      </c>
    </row>
  </sheetData>
  <sheetProtection selectLockedCells="1" selectUnlockedCells="1"/>
  <mergeCells count="19">
    <mergeCell ref="A2:F2"/>
    <mergeCell ref="A5:AJ5"/>
    <mergeCell ref="C6:H6"/>
    <mergeCell ref="K6:P6"/>
    <mergeCell ref="S6:T6"/>
    <mergeCell ref="W6:X6"/>
    <mergeCell ref="AA6:AB6"/>
    <mergeCell ref="AE6:AF6"/>
    <mergeCell ref="AI6:AJ6"/>
    <mergeCell ref="C7:D7"/>
    <mergeCell ref="G7:H7"/>
    <mergeCell ref="Z7:AA7"/>
    <mergeCell ref="AD7:AE7"/>
    <mergeCell ref="A8:AJ8"/>
    <mergeCell ref="A14:AJ14"/>
    <mergeCell ref="A20:AJ20"/>
    <mergeCell ref="A26:AJ26"/>
    <mergeCell ref="A32:AJ32"/>
    <mergeCell ref="A38:AJ3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4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4.7109375" style="0" customWidth="1"/>
    <col min="15" max="16384" width="8.7109375" style="0" customWidth="1"/>
  </cols>
  <sheetData>
    <row r="3" spans="1:14" ht="15">
      <c r="A3" s="8" t="s">
        <v>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5:14" ht="15">
      <c r="E4" s="8" t="s">
        <v>19</v>
      </c>
      <c r="F4" s="8"/>
      <c r="I4" s="8" t="s">
        <v>20</v>
      </c>
      <c r="J4" s="8"/>
      <c r="M4" s="8" t="s">
        <v>21</v>
      </c>
      <c r="N4" s="8"/>
    </row>
    <row r="5" spans="5:14" ht="15">
      <c r="E5" s="9"/>
      <c r="F5" s="9"/>
      <c r="I5" s="9"/>
      <c r="J5" s="9"/>
      <c r="M5" s="9"/>
      <c r="N5" s="9"/>
    </row>
    <row r="6" spans="1:14" ht="15">
      <c r="A6" s="3" t="s">
        <v>22</v>
      </c>
      <c r="C6" t="s">
        <v>23</v>
      </c>
      <c r="F6" s="10">
        <v>1642.2</v>
      </c>
      <c r="J6" s="10">
        <v>1326.6</v>
      </c>
      <c r="N6" s="7" t="s">
        <v>24</v>
      </c>
    </row>
    <row r="7" spans="3:14" ht="15">
      <c r="C7" t="s">
        <v>25</v>
      </c>
      <c r="F7" s="10">
        <v>1287</v>
      </c>
      <c r="J7" s="10">
        <v>1100.7</v>
      </c>
      <c r="N7" s="7" t="s">
        <v>26</v>
      </c>
    </row>
    <row r="8" spans="3:14" ht="15">
      <c r="C8" s="11" t="s">
        <v>27</v>
      </c>
      <c r="F8" s="10">
        <v>657.8</v>
      </c>
      <c r="J8" s="10">
        <v>587.2</v>
      </c>
      <c r="N8" s="7" t="s">
        <v>28</v>
      </c>
    </row>
    <row r="9" spans="3:14" ht="15">
      <c r="C9" t="s">
        <v>29</v>
      </c>
      <c r="F9" s="10">
        <v>570.4</v>
      </c>
      <c r="J9" s="10">
        <v>576.6</v>
      </c>
      <c r="N9" s="7" t="s">
        <v>30</v>
      </c>
    </row>
    <row r="10" spans="3:15" ht="15">
      <c r="C10" s="3" t="s">
        <v>31</v>
      </c>
      <c r="E10" s="3"/>
      <c r="F10" s="12">
        <v>4157.4</v>
      </c>
      <c r="G10" s="3"/>
      <c r="I10" s="3"/>
      <c r="J10" s="12">
        <v>3591.1</v>
      </c>
      <c r="K10" s="3"/>
      <c r="M10" s="3"/>
      <c r="N10" s="13" t="s">
        <v>32</v>
      </c>
      <c r="O10" s="3"/>
    </row>
    <row r="11" spans="1:15" ht="15">
      <c r="A11" s="3" t="s">
        <v>33</v>
      </c>
      <c r="E11" s="3"/>
      <c r="F11" s="12">
        <v>388.5</v>
      </c>
      <c r="G11" s="3"/>
      <c r="I11" s="3"/>
      <c r="J11" s="12">
        <v>227.7</v>
      </c>
      <c r="K11" s="3"/>
      <c r="M11" s="3"/>
      <c r="N11" s="13" t="s">
        <v>34</v>
      </c>
      <c r="O11" s="3"/>
    </row>
    <row r="12" spans="2:15" ht="1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5">
      <c r="A13" s="3" t="s">
        <v>35</v>
      </c>
      <c r="E13" s="3"/>
      <c r="F13" s="12">
        <v>1.5</v>
      </c>
      <c r="G13" s="3"/>
      <c r="I13" s="3"/>
      <c r="J13" s="12">
        <v>0.89</v>
      </c>
      <c r="K13" s="3"/>
      <c r="M13" s="3"/>
      <c r="N13" s="13" t="s">
        <v>36</v>
      </c>
      <c r="O13" s="3"/>
    </row>
    <row r="14" spans="1:15" ht="15">
      <c r="A14" s="3" t="s">
        <v>37</v>
      </c>
      <c r="E14" s="3"/>
      <c r="F14" s="13" t="s">
        <v>38</v>
      </c>
      <c r="G14" s="3"/>
      <c r="I14" s="3"/>
      <c r="J14" s="13" t="s">
        <v>39</v>
      </c>
      <c r="K14" s="3"/>
      <c r="M14" s="3"/>
      <c r="N14" s="13" t="s">
        <v>40</v>
      </c>
      <c r="O14" s="3"/>
    </row>
  </sheetData>
  <sheetProtection selectLockedCells="1" selectUnlockedCells="1"/>
  <mergeCells count="11">
    <mergeCell ref="A3:N3"/>
    <mergeCell ref="E4:F4"/>
    <mergeCell ref="I4:J4"/>
    <mergeCell ref="M4:N4"/>
    <mergeCell ref="E5:F5"/>
    <mergeCell ref="I5:J5"/>
    <mergeCell ref="M5:N5"/>
    <mergeCell ref="B12:C12"/>
    <mergeCell ref="D12:G12"/>
    <mergeCell ref="H12:K12"/>
    <mergeCell ref="L12:O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2" spans="1:6" ht="15">
      <c r="A2" s="1" t="s">
        <v>266</v>
      </c>
      <c r="B2" s="1"/>
      <c r="C2" s="1"/>
      <c r="D2" s="1"/>
      <c r="E2" s="1"/>
      <c r="F2" s="1"/>
    </row>
    <row r="5" spans="1:8" ht="15" customHeight="1">
      <c r="A5" s="3" t="s">
        <v>267</v>
      </c>
      <c r="C5" s="14" t="s">
        <v>268</v>
      </c>
      <c r="D5" s="14"/>
      <c r="G5" s="14" t="s">
        <v>269</v>
      </c>
      <c r="H5" s="14"/>
    </row>
    <row r="6" spans="1:8" ht="15">
      <c r="A6" t="s">
        <v>270</v>
      </c>
      <c r="C6" s="23">
        <v>2506000</v>
      </c>
      <c r="D6" s="23"/>
      <c r="G6" s="23">
        <v>2170000</v>
      </c>
      <c r="H6" s="23"/>
    </row>
    <row r="7" spans="1:8" ht="15">
      <c r="A7" t="s">
        <v>271</v>
      </c>
      <c r="C7" s="23">
        <v>0</v>
      </c>
      <c r="D7" s="23"/>
      <c r="G7" s="23">
        <v>0</v>
      </c>
      <c r="H7" s="23"/>
    </row>
    <row r="8" spans="1:8" ht="15">
      <c r="A8" t="s">
        <v>272</v>
      </c>
      <c r="C8" s="23">
        <v>206000</v>
      </c>
      <c r="D8" s="23"/>
      <c r="G8" s="23">
        <v>144000</v>
      </c>
      <c r="H8" s="23"/>
    </row>
    <row r="9" spans="1:8" ht="15">
      <c r="A9" t="s">
        <v>273</v>
      </c>
      <c r="C9" s="23">
        <v>2000</v>
      </c>
      <c r="D9" s="23"/>
      <c r="G9" s="23">
        <v>2000</v>
      </c>
      <c r="H9" s="23"/>
    </row>
  </sheetData>
  <sheetProtection selectLockedCells="1" selectUnlockedCells="1"/>
  <mergeCells count="11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274</v>
      </c>
      <c r="B2" s="1"/>
      <c r="C2" s="1"/>
      <c r="D2" s="1"/>
      <c r="E2" s="1"/>
      <c r="F2" s="1"/>
    </row>
    <row r="5" spans="1:8" ht="39.75" customHeight="1">
      <c r="A5" s="15" t="s">
        <v>2</v>
      </c>
      <c r="C5" s="14" t="s">
        <v>275</v>
      </c>
      <c r="D5" s="14"/>
      <c r="G5" s="14" t="s">
        <v>276</v>
      </c>
      <c r="H5" s="14"/>
    </row>
    <row r="6" spans="2:9" ht="15">
      <c r="B6" s="9"/>
      <c r="C6" s="9"/>
      <c r="D6" s="9"/>
      <c r="E6" s="9"/>
      <c r="F6" s="9"/>
      <c r="G6" s="9"/>
      <c r="H6" s="9"/>
      <c r="I6" s="9"/>
    </row>
    <row r="7" spans="1:8" ht="15">
      <c r="A7" t="s">
        <v>277</v>
      </c>
      <c r="D7" s="6">
        <v>11688446</v>
      </c>
      <c r="H7" s="25">
        <v>7</v>
      </c>
    </row>
    <row r="8" spans="1:8" ht="15">
      <c r="A8" t="s">
        <v>278</v>
      </c>
      <c r="D8" s="6">
        <v>11083090</v>
      </c>
      <c r="H8" s="25">
        <v>6.7</v>
      </c>
    </row>
    <row r="9" spans="1:8" ht="15">
      <c r="A9" t="s">
        <v>279</v>
      </c>
      <c r="D9" s="6">
        <v>10071322</v>
      </c>
      <c r="H9" s="25">
        <v>6.05</v>
      </c>
    </row>
    <row r="10" spans="1:8" ht="15">
      <c r="A10" t="s">
        <v>280</v>
      </c>
      <c r="D10" s="6">
        <v>8356560</v>
      </c>
      <c r="H10" s="25">
        <v>5.03</v>
      </c>
    </row>
    <row r="11" spans="1:8" ht="15">
      <c r="A11" t="s">
        <v>281</v>
      </c>
      <c r="D11" s="6">
        <v>7673</v>
      </c>
      <c r="H11" s="7" t="s">
        <v>68</v>
      </c>
    </row>
    <row r="12" spans="1:8" ht="15">
      <c r="A12" t="s">
        <v>10</v>
      </c>
      <c r="D12" s="6">
        <v>22197</v>
      </c>
      <c r="H12" s="7" t="s">
        <v>68</v>
      </c>
    </row>
    <row r="13" spans="1:8" ht="15">
      <c r="A13" t="s">
        <v>282</v>
      </c>
      <c r="D13" s="6">
        <v>19884</v>
      </c>
      <c r="H13" s="7" t="s">
        <v>68</v>
      </c>
    </row>
    <row r="14" spans="1:8" ht="15">
      <c r="A14" t="s">
        <v>56</v>
      </c>
      <c r="D14" s="6">
        <v>1080345</v>
      </c>
      <c r="H14" s="7" t="s">
        <v>68</v>
      </c>
    </row>
    <row r="15" spans="1:8" ht="15">
      <c r="A15" t="s">
        <v>283</v>
      </c>
      <c r="D15" s="6">
        <v>508979</v>
      </c>
      <c r="H15" s="7" t="s">
        <v>68</v>
      </c>
    </row>
    <row r="16" spans="1:8" ht="15">
      <c r="A16" t="s">
        <v>284</v>
      </c>
      <c r="D16" s="6">
        <v>59697</v>
      </c>
      <c r="H16" s="7" t="s">
        <v>68</v>
      </c>
    </row>
    <row r="17" spans="1:8" ht="15">
      <c r="A17" t="s">
        <v>285</v>
      </c>
      <c r="D17" s="6">
        <v>17172</v>
      </c>
      <c r="H17" s="7" t="s">
        <v>68</v>
      </c>
    </row>
    <row r="18" spans="1:8" ht="15">
      <c r="A18" t="s">
        <v>58</v>
      </c>
      <c r="D18" s="6">
        <v>208968</v>
      </c>
      <c r="H18" s="7" t="s">
        <v>68</v>
      </c>
    </row>
    <row r="19" spans="1:8" ht="15">
      <c r="A19" t="s">
        <v>286</v>
      </c>
      <c r="D19" s="6">
        <v>29827</v>
      </c>
      <c r="H19" s="7" t="s">
        <v>68</v>
      </c>
    </row>
    <row r="20" spans="1:8" ht="15">
      <c r="A20" t="s">
        <v>16</v>
      </c>
      <c r="D20" s="6">
        <v>19023</v>
      </c>
      <c r="H20" s="7" t="s">
        <v>68</v>
      </c>
    </row>
    <row r="21" spans="1:8" ht="15">
      <c r="A21" t="s">
        <v>287</v>
      </c>
      <c r="D21" s="6">
        <v>83793</v>
      </c>
      <c r="H21" s="7" t="s">
        <v>68</v>
      </c>
    </row>
    <row r="22" spans="1:8" ht="15">
      <c r="A22" t="s">
        <v>288</v>
      </c>
      <c r="D22" s="6">
        <v>303845</v>
      </c>
      <c r="H22" s="7" t="s">
        <v>68</v>
      </c>
    </row>
    <row r="23" spans="1:8" ht="15">
      <c r="A23" t="s">
        <v>289</v>
      </c>
      <c r="D23" s="6">
        <v>3019109</v>
      </c>
      <c r="H23" s="25">
        <v>1.82</v>
      </c>
    </row>
  </sheetData>
  <sheetProtection selectLockedCells="1" selectUnlockedCells="1"/>
  <mergeCells count="5">
    <mergeCell ref="A2:F2"/>
    <mergeCell ref="C5:D5"/>
    <mergeCell ref="G5:H5"/>
    <mergeCell ref="B6:E6"/>
    <mergeCell ref="F6:I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3:D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39.75" customHeight="1">
      <c r="A3" s="15" t="s">
        <v>2</v>
      </c>
      <c r="C3" s="14" t="s">
        <v>290</v>
      </c>
      <c r="D3" s="14"/>
    </row>
    <row r="4" spans="1:4" ht="15">
      <c r="A4" t="s">
        <v>60</v>
      </c>
      <c r="D4" s="6">
        <v>6500</v>
      </c>
    </row>
    <row r="5" spans="1:4" ht="15">
      <c r="A5" t="s">
        <v>10</v>
      </c>
      <c r="D5" s="6">
        <v>0</v>
      </c>
    </row>
    <row r="6" spans="1:4" ht="15">
      <c r="A6" t="s">
        <v>291</v>
      </c>
      <c r="D6" s="6">
        <v>0</v>
      </c>
    </row>
    <row r="7" spans="1:4" ht="15">
      <c r="A7" t="s">
        <v>56</v>
      </c>
      <c r="D7" s="6">
        <v>753915</v>
      </c>
    </row>
    <row r="8" spans="1:4" ht="15">
      <c r="A8" t="s">
        <v>59</v>
      </c>
      <c r="D8" s="6">
        <v>489206</v>
      </c>
    </row>
    <row r="9" spans="1:4" ht="15">
      <c r="A9" t="s">
        <v>292</v>
      </c>
      <c r="D9" s="6">
        <v>0</v>
      </c>
    </row>
    <row r="10" spans="1:4" ht="15">
      <c r="A10" t="s">
        <v>14</v>
      </c>
      <c r="D10" s="6">
        <v>0</v>
      </c>
    </row>
    <row r="11" spans="1:4" ht="15">
      <c r="A11" t="s">
        <v>58</v>
      </c>
      <c r="D11" s="6">
        <v>155246</v>
      </c>
    </row>
    <row r="12" spans="1:4" ht="15">
      <c r="A12" t="s">
        <v>15</v>
      </c>
      <c r="D12" s="6">
        <v>2490</v>
      </c>
    </row>
    <row r="13" spans="1:4" ht="15">
      <c r="A13" t="s">
        <v>16</v>
      </c>
      <c r="D13" s="6">
        <v>0</v>
      </c>
    </row>
    <row r="14" spans="1:4" ht="15">
      <c r="A14" t="s">
        <v>17</v>
      </c>
      <c r="D14" s="6">
        <v>0</v>
      </c>
    </row>
    <row r="15" spans="1:4" ht="15">
      <c r="A15" t="s">
        <v>57</v>
      </c>
      <c r="D15" s="6">
        <v>156669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2" width="8.7109375" style="0" customWidth="1"/>
    <col min="13" max="16384" width="8.7109375" style="0" customWidth="1"/>
  </cols>
  <sheetData>
    <row r="2" spans="1:6" ht="15">
      <c r="A2" s="1" t="s">
        <v>293</v>
      </c>
      <c r="B2" s="1"/>
      <c r="C2" s="1"/>
      <c r="D2" s="1"/>
      <c r="E2" s="1"/>
      <c r="F2" s="1"/>
    </row>
    <row r="5" spans="3:12" ht="15">
      <c r="C5" s="27" t="s">
        <v>19</v>
      </c>
      <c r="D5" s="27"/>
      <c r="G5" s="27" t="s">
        <v>20</v>
      </c>
      <c r="H5" s="27"/>
      <c r="K5" s="27" t="s">
        <v>294</v>
      </c>
      <c r="L5" s="27"/>
    </row>
    <row r="6" spans="2:13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2" ht="15">
      <c r="A7" t="s">
        <v>295</v>
      </c>
      <c r="C7" s="24">
        <v>388.5</v>
      </c>
      <c r="D7" s="24"/>
      <c r="G7" s="24">
        <v>227.7</v>
      </c>
      <c r="H7" s="24"/>
      <c r="L7" s="7" t="s">
        <v>296</v>
      </c>
    </row>
    <row r="8" spans="1:12" ht="15">
      <c r="A8" t="s">
        <v>297</v>
      </c>
      <c r="D8" s="28">
        <v>-5.1</v>
      </c>
      <c r="H8" s="28">
        <v>-10</v>
      </c>
      <c r="L8" s="7" t="s">
        <v>298</v>
      </c>
    </row>
    <row r="9" spans="1:12" ht="15">
      <c r="A9" t="s">
        <v>299</v>
      </c>
      <c r="D9" s="7" t="s">
        <v>300</v>
      </c>
      <c r="H9" s="25">
        <v>2</v>
      </c>
      <c r="L9" s="7" t="s">
        <v>301</v>
      </c>
    </row>
    <row r="10" spans="1:12" ht="15">
      <c r="A10" t="s">
        <v>302</v>
      </c>
      <c r="D10" s="28">
        <v>-21.2</v>
      </c>
      <c r="H10" s="28">
        <v>-15.8</v>
      </c>
      <c r="L10" s="7" t="s">
        <v>303</v>
      </c>
    </row>
    <row r="11" spans="1:12" ht="15">
      <c r="A11" t="s">
        <v>304</v>
      </c>
      <c r="D11" s="28">
        <v>-5.1</v>
      </c>
      <c r="H11" s="28">
        <v>-42.2</v>
      </c>
      <c r="L11" s="7" t="s">
        <v>305</v>
      </c>
    </row>
    <row r="12" spans="2:13" ht="1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4:12" ht="15">
      <c r="D13" s="9"/>
      <c r="E13" s="9"/>
      <c r="F13" s="9"/>
      <c r="G13" s="9"/>
      <c r="H13" s="9"/>
      <c r="I13" s="9"/>
      <c r="J13" s="9"/>
      <c r="K13" s="9"/>
      <c r="L13" s="9"/>
    </row>
    <row r="14" spans="1:12" ht="15">
      <c r="A14" t="s">
        <v>306</v>
      </c>
      <c r="C14" s="24">
        <v>357.1</v>
      </c>
      <c r="D14" s="24"/>
      <c r="G14" s="24">
        <v>161.7</v>
      </c>
      <c r="H14" s="24"/>
      <c r="L14" s="7" t="s">
        <v>307</v>
      </c>
    </row>
  </sheetData>
  <sheetProtection selectLockedCells="1" selectUnlockedCells="1"/>
  <mergeCells count="13">
    <mergeCell ref="A2:F2"/>
    <mergeCell ref="C5:D5"/>
    <mergeCell ref="G5:H5"/>
    <mergeCell ref="K5:L5"/>
    <mergeCell ref="B6:E6"/>
    <mergeCell ref="F6:I6"/>
    <mergeCell ref="J6:M6"/>
    <mergeCell ref="C7:D7"/>
    <mergeCell ref="G7:H7"/>
    <mergeCell ref="B12:M12"/>
    <mergeCell ref="D13:L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12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10.7109375" style="0" customWidth="1"/>
    <col min="9" max="13" width="8.7109375" style="0" customWidth="1"/>
    <col min="14" max="14" width="5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308</v>
      </c>
      <c r="B2" s="1"/>
      <c r="C2" s="1"/>
      <c r="D2" s="1"/>
      <c r="E2" s="1"/>
      <c r="F2" s="1"/>
    </row>
    <row r="5" spans="3:18" ht="15">
      <c r="C5" s="29" t="s">
        <v>309</v>
      </c>
      <c r="D5" s="29"/>
      <c r="E5" s="29"/>
      <c r="F5" s="29"/>
      <c r="G5" s="29"/>
      <c r="H5" s="29"/>
      <c r="M5" s="29" t="s">
        <v>309</v>
      </c>
      <c r="N5" s="29"/>
      <c r="O5" s="29"/>
      <c r="P5" s="29"/>
      <c r="Q5" s="29"/>
      <c r="R5" s="29"/>
    </row>
    <row r="6" spans="1:18" ht="15">
      <c r="A6" s="30" t="s">
        <v>310</v>
      </c>
      <c r="C6" s="29" t="s">
        <v>311</v>
      </c>
      <c r="D6" s="29"/>
      <c r="E6" s="29"/>
      <c r="F6" s="29"/>
      <c r="G6" s="29"/>
      <c r="H6" s="29"/>
      <c r="M6" s="29" t="s">
        <v>312</v>
      </c>
      <c r="N6" s="29"/>
      <c r="O6" s="29"/>
      <c r="P6" s="29"/>
      <c r="Q6" s="29"/>
      <c r="R6" s="29"/>
    </row>
    <row r="7" spans="3:13" ht="15">
      <c r="C7" s="29" t="s">
        <v>313</v>
      </c>
      <c r="D7" s="29"/>
      <c r="K7" s="29" t="s">
        <v>314</v>
      </c>
      <c r="L7" s="29"/>
      <c r="M7" s="29"/>
    </row>
    <row r="8" spans="1:19" ht="15">
      <c r="A8" s="20" t="s">
        <v>315</v>
      </c>
      <c r="C8" s="20"/>
      <c r="D8" s="31" t="s">
        <v>316</v>
      </c>
      <c r="E8" s="20"/>
      <c r="G8" s="32">
        <v>74.6</v>
      </c>
      <c r="H8" s="32"/>
      <c r="I8" s="20"/>
      <c r="M8" s="20"/>
      <c r="N8" s="31" t="s">
        <v>317</v>
      </c>
      <c r="O8" s="20"/>
      <c r="Q8" s="32">
        <v>63.7</v>
      </c>
      <c r="R8" s="32"/>
      <c r="S8" s="20"/>
    </row>
    <row r="9" spans="1:19" ht="15">
      <c r="A9" s="20" t="s">
        <v>318</v>
      </c>
      <c r="C9" s="20"/>
      <c r="D9" s="31" t="s">
        <v>319</v>
      </c>
      <c r="E9" s="20"/>
      <c r="G9" s="20"/>
      <c r="H9" s="33">
        <v>41.8</v>
      </c>
      <c r="I9" s="20"/>
      <c r="M9" s="20"/>
      <c r="N9" s="31" t="s">
        <v>319</v>
      </c>
      <c r="O9" s="20"/>
      <c r="Q9" s="20"/>
      <c r="R9" s="33">
        <v>36.8</v>
      </c>
      <c r="S9" s="20"/>
    </row>
    <row r="10" ht="15">
      <c r="A10" s="20" t="s">
        <v>320</v>
      </c>
    </row>
    <row r="11" spans="1:15" ht="15">
      <c r="A11" s="20" t="s">
        <v>321</v>
      </c>
      <c r="C11" s="20"/>
      <c r="D11" s="31" t="s">
        <v>322</v>
      </c>
      <c r="E11" s="20"/>
      <c r="M11" s="20"/>
      <c r="N11" s="31" t="s">
        <v>323</v>
      </c>
      <c r="O11" s="20"/>
    </row>
    <row r="12" spans="1:15" ht="15">
      <c r="A12" s="20" t="s">
        <v>324</v>
      </c>
      <c r="C12" s="20"/>
      <c r="D12" s="31" t="s">
        <v>325</v>
      </c>
      <c r="E12" s="20"/>
      <c r="M12" s="20"/>
      <c r="N12" s="31" t="s">
        <v>326</v>
      </c>
      <c r="O12" s="20"/>
    </row>
  </sheetData>
  <sheetProtection selectLockedCells="1" selectUnlockedCells="1"/>
  <mergeCells count="9">
    <mergeCell ref="A2:F2"/>
    <mergeCell ref="C5:H5"/>
    <mergeCell ref="M5:R5"/>
    <mergeCell ref="C6:H6"/>
    <mergeCell ref="M6:R6"/>
    <mergeCell ref="C7:D7"/>
    <mergeCell ref="K7:M7"/>
    <mergeCell ref="G8:H8"/>
    <mergeCell ref="Q8:R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2" width="8.7109375" style="0" customWidth="1"/>
    <col min="13" max="16384" width="8.7109375" style="0" customWidth="1"/>
  </cols>
  <sheetData>
    <row r="2" spans="1:6" ht="15">
      <c r="A2" s="1" t="s">
        <v>327</v>
      </c>
      <c r="B2" s="1"/>
      <c r="C2" s="1"/>
      <c r="D2" s="1"/>
      <c r="E2" s="1"/>
      <c r="F2" s="1"/>
    </row>
    <row r="5" spans="3:12" ht="15">
      <c r="C5" s="34" t="s">
        <v>19</v>
      </c>
      <c r="D5" s="34"/>
      <c r="G5" s="34" t="s">
        <v>20</v>
      </c>
      <c r="H5" s="34"/>
      <c r="K5" s="27" t="s">
        <v>294</v>
      </c>
      <c r="L5" s="27"/>
    </row>
    <row r="6" ht="15">
      <c r="A6" s="5" t="s">
        <v>328</v>
      </c>
    </row>
    <row r="7" spans="1:12" ht="15">
      <c r="A7" t="s">
        <v>329</v>
      </c>
      <c r="C7" s="24">
        <v>1.5</v>
      </c>
      <c r="D7" s="24"/>
      <c r="G7" s="24">
        <v>0.89</v>
      </c>
      <c r="H7" s="24"/>
      <c r="L7" s="7" t="s">
        <v>330</v>
      </c>
    </row>
    <row r="8" spans="2:13" ht="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2" ht="15">
      <c r="A9" t="s">
        <v>331</v>
      </c>
      <c r="D9" s="28">
        <v>-0.02</v>
      </c>
      <c r="H9" s="28">
        <v>-0.04</v>
      </c>
      <c r="L9" s="7" t="s">
        <v>332</v>
      </c>
    </row>
    <row r="10" spans="1:12" ht="15">
      <c r="A10" t="s">
        <v>333</v>
      </c>
      <c r="D10" s="7" t="s">
        <v>300</v>
      </c>
      <c r="H10" s="7" t="s">
        <v>300</v>
      </c>
      <c r="L10" s="7" t="s">
        <v>300</v>
      </c>
    </row>
    <row r="11" spans="1:12" ht="15">
      <c r="A11" t="s">
        <v>302</v>
      </c>
      <c r="D11" s="28">
        <v>-0.12</v>
      </c>
      <c r="H11" s="28">
        <v>-0.06</v>
      </c>
      <c r="L11" s="7" t="s">
        <v>301</v>
      </c>
    </row>
    <row r="12" spans="1:12" ht="15">
      <c r="A12" t="s">
        <v>334</v>
      </c>
      <c r="D12" s="28">
        <v>-0.02</v>
      </c>
      <c r="H12" s="28">
        <v>-0.16</v>
      </c>
      <c r="L12" s="7" t="s">
        <v>335</v>
      </c>
    </row>
    <row r="13" spans="1:12" ht="15">
      <c r="A13" t="s">
        <v>336</v>
      </c>
      <c r="D13" s="7" t="s">
        <v>300</v>
      </c>
      <c r="H13" s="25">
        <v>0.08</v>
      </c>
      <c r="L13" s="7" t="s">
        <v>301</v>
      </c>
    </row>
    <row r="14" spans="4:12" ht="15">
      <c r="D14" s="9"/>
      <c r="E14" s="9"/>
      <c r="F14" s="9"/>
      <c r="G14" s="9"/>
      <c r="H14" s="9"/>
      <c r="I14" s="9"/>
      <c r="J14" s="9"/>
      <c r="K14" s="9"/>
      <c r="L14" s="9"/>
    </row>
    <row r="15" spans="2:13" ht="1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2" ht="15">
      <c r="A16" s="5" t="s">
        <v>337</v>
      </c>
      <c r="C16" s="24">
        <v>1.34</v>
      </c>
      <c r="D16" s="24"/>
      <c r="G16" s="24">
        <v>0.71</v>
      </c>
      <c r="H16" s="24"/>
      <c r="L16" s="7" t="s">
        <v>338</v>
      </c>
    </row>
  </sheetData>
  <sheetProtection selectLockedCells="1" selectUnlockedCells="1"/>
  <mergeCells count="15">
    <mergeCell ref="A2:F2"/>
    <mergeCell ref="C5:D5"/>
    <mergeCell ref="G5:H5"/>
    <mergeCell ref="K5:L5"/>
    <mergeCell ref="C7:D7"/>
    <mergeCell ref="G7:H7"/>
    <mergeCell ref="B8:E8"/>
    <mergeCell ref="F8:I8"/>
    <mergeCell ref="J8:M8"/>
    <mergeCell ref="D14:L14"/>
    <mergeCell ref="B15:E15"/>
    <mergeCell ref="F15:I15"/>
    <mergeCell ref="J15:M15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L14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.7109375" style="0" customWidth="1"/>
    <col min="15" max="17" width="8.7109375" style="0" customWidth="1"/>
    <col min="18" max="18" width="5.7109375" style="0" customWidth="1"/>
    <col min="19" max="23" width="8.7109375" style="0" customWidth="1"/>
    <col min="24" max="24" width="10.7109375" style="0" customWidth="1"/>
    <col min="25" max="26" width="8.7109375" style="0" customWidth="1"/>
    <col min="27" max="27" width="1.7109375" style="0" customWidth="1"/>
    <col min="28" max="29" width="8.7109375" style="0" customWidth="1"/>
    <col min="30" max="30" width="10.7109375" style="0" customWidth="1"/>
    <col min="31" max="33" width="8.7109375" style="0" customWidth="1"/>
    <col min="34" max="34" width="1.7109375" style="0" customWidth="1"/>
    <col min="35" max="37" width="8.7109375" style="0" customWidth="1"/>
    <col min="38" max="38" width="4.7109375" style="0" customWidth="1"/>
    <col min="39" max="16384" width="8.7109375" style="0" customWidth="1"/>
  </cols>
  <sheetData>
    <row r="2" spans="1:6" ht="15">
      <c r="A2" s="1" t="s">
        <v>308</v>
      </c>
      <c r="B2" s="1"/>
      <c r="C2" s="1"/>
      <c r="D2" s="1"/>
      <c r="E2" s="1"/>
      <c r="F2" s="1"/>
    </row>
    <row r="5" spans="3:38" ht="15">
      <c r="C5" s="27" t="s">
        <v>19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W5" s="27" t="s">
        <v>20</v>
      </c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</row>
    <row r="7" spans="3:38" ht="39.75" customHeight="1">
      <c r="C7" s="27" t="s">
        <v>339</v>
      </c>
      <c r="D7" s="27"/>
      <c r="I7" s="35" t="s">
        <v>340</v>
      </c>
      <c r="J7" s="35"/>
      <c r="M7" s="9"/>
      <c r="N7" s="9"/>
      <c r="Q7" s="27" t="s">
        <v>82</v>
      </c>
      <c r="R7" s="27"/>
      <c r="W7" s="27" t="s">
        <v>339</v>
      </c>
      <c r="X7" s="27"/>
      <c r="AC7" s="35" t="s">
        <v>341</v>
      </c>
      <c r="AD7" s="35"/>
      <c r="AG7" s="9"/>
      <c r="AH7" s="9"/>
      <c r="AK7" s="27" t="s">
        <v>82</v>
      </c>
      <c r="AL7" s="27"/>
    </row>
    <row r="10" spans="1:38" ht="15">
      <c r="A10" s="5" t="s">
        <v>342</v>
      </c>
      <c r="C10" s="23">
        <v>230</v>
      </c>
      <c r="D10" s="23"/>
      <c r="G10" s="17" t="s">
        <v>343</v>
      </c>
      <c r="I10" s="23">
        <v>2576</v>
      </c>
      <c r="J10" s="23"/>
      <c r="N10" s="7" t="e">
        <f>#N/A</f>
        <v>#N/A</v>
      </c>
      <c r="R10" s="7" t="s">
        <v>344</v>
      </c>
      <c r="W10" s="23">
        <v>119</v>
      </c>
      <c r="X10" s="23"/>
      <c r="AA10" s="17" t="s">
        <v>343</v>
      </c>
      <c r="AC10" s="23">
        <v>2400</v>
      </c>
      <c r="AD10" s="23"/>
      <c r="AH10" s="7" t="e">
        <f>#N/A</f>
        <v>#N/A</v>
      </c>
      <c r="AL10" s="7" t="s">
        <v>345</v>
      </c>
    </row>
    <row r="12" spans="1:30" ht="15">
      <c r="A12" s="11" t="s">
        <v>346</v>
      </c>
      <c r="D12" s="6">
        <v>34</v>
      </c>
      <c r="J12" s="6">
        <v>34</v>
      </c>
      <c r="X12" s="6">
        <v>35</v>
      </c>
      <c r="AD12" s="6">
        <v>21</v>
      </c>
    </row>
    <row r="14" spans="1:38" ht="15">
      <c r="A14" s="36" t="s">
        <v>347</v>
      </c>
      <c r="C14" s="23">
        <v>264</v>
      </c>
      <c r="D14" s="23"/>
      <c r="G14" s="17" t="s">
        <v>343</v>
      </c>
      <c r="I14" s="23">
        <v>2610</v>
      </c>
      <c r="J14" s="23"/>
      <c r="N14" s="7" t="e">
        <f>#N/A</f>
        <v>#N/A</v>
      </c>
      <c r="R14" s="7" t="s">
        <v>38</v>
      </c>
      <c r="W14" s="23">
        <v>153</v>
      </c>
      <c r="X14" s="23"/>
      <c r="AA14" s="17" t="s">
        <v>343</v>
      </c>
      <c r="AC14" s="23">
        <v>2420</v>
      </c>
      <c r="AD14" s="23"/>
      <c r="AH14" s="7" t="e">
        <f>#N/A</f>
        <v>#N/A</v>
      </c>
      <c r="AL14" s="7" t="s">
        <v>39</v>
      </c>
    </row>
  </sheetData>
  <sheetProtection selectLockedCells="1" selectUnlockedCells="1"/>
  <mergeCells count="19">
    <mergeCell ref="A2:F2"/>
    <mergeCell ref="C5:R5"/>
    <mergeCell ref="W5:AL5"/>
    <mergeCell ref="C7:D7"/>
    <mergeCell ref="I7:J7"/>
    <mergeCell ref="M7:N7"/>
    <mergeCell ref="Q7:R7"/>
    <mergeCell ref="W7:X7"/>
    <mergeCell ref="AC7:AD7"/>
    <mergeCell ref="AG7:AH7"/>
    <mergeCell ref="AK7:AL7"/>
    <mergeCell ref="C10:D10"/>
    <mergeCell ref="I10:J10"/>
    <mergeCell ref="W10:X10"/>
    <mergeCell ref="AC10:AD10"/>
    <mergeCell ref="C14:D14"/>
    <mergeCell ref="I14:J14"/>
    <mergeCell ref="W14:X14"/>
    <mergeCell ref="AC14:AD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4.7109375" style="0" customWidth="1"/>
    <col min="8" max="16384" width="8.7109375" style="0" customWidth="1"/>
  </cols>
  <sheetData>
    <row r="3" spans="1:7" ht="15" customHeight="1">
      <c r="A3" s="14" t="s">
        <v>41</v>
      </c>
      <c r="B3" s="14"/>
      <c r="C3" s="14"/>
      <c r="D3" s="14"/>
      <c r="E3" s="14"/>
      <c r="F3" s="14"/>
      <c r="G3" s="14"/>
    </row>
    <row r="4" spans="3:7" ht="15">
      <c r="C4" s="15" t="s">
        <v>42</v>
      </c>
      <c r="E4" s="15" t="s">
        <v>43</v>
      </c>
      <c r="G4" s="15" t="s">
        <v>44</v>
      </c>
    </row>
    <row r="6" spans="1:7" ht="15">
      <c r="A6" s="3" t="s">
        <v>45</v>
      </c>
      <c r="C6" s="16">
        <v>241</v>
      </c>
      <c r="E6" s="16">
        <v>336</v>
      </c>
      <c r="G6" s="16">
        <v>77</v>
      </c>
    </row>
    <row r="7" spans="1:7" ht="15">
      <c r="A7" s="3" t="s">
        <v>46</v>
      </c>
      <c r="C7" s="16">
        <v>356</v>
      </c>
      <c r="E7" s="16">
        <v>326</v>
      </c>
      <c r="G7" s="16">
        <v>520</v>
      </c>
    </row>
    <row r="8" spans="1:7" ht="15">
      <c r="A8" s="3" t="s">
        <v>47</v>
      </c>
      <c r="C8" s="17" t="s">
        <v>28</v>
      </c>
      <c r="E8" s="17" t="s">
        <v>28</v>
      </c>
      <c r="G8" s="17" t="s">
        <v>48</v>
      </c>
    </row>
    <row r="9" spans="1:7" ht="15">
      <c r="A9" s="3" t="s">
        <v>49</v>
      </c>
      <c r="C9" s="18">
        <v>7.6</v>
      </c>
      <c r="E9" s="18">
        <v>4.8</v>
      </c>
      <c r="G9" s="18">
        <v>1.9</v>
      </c>
    </row>
  </sheetData>
  <sheetProtection selectLockedCells="1" selectUnlockedCells="1"/>
  <mergeCells count="1">
    <mergeCell ref="A3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15">
      <c r="A3" s="8" t="s">
        <v>50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7" ht="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ht="15" customHeight="1">
      <c r="A5" s="15" t="s">
        <v>51</v>
      </c>
      <c r="C5" s="14" t="s">
        <v>52</v>
      </c>
      <c r="D5" s="14"/>
      <c r="G5" s="14" t="s">
        <v>53</v>
      </c>
      <c r="H5" s="14"/>
      <c r="K5" s="14" t="s">
        <v>54</v>
      </c>
      <c r="L5" s="14"/>
      <c r="O5" s="8" t="s">
        <v>55</v>
      </c>
      <c r="P5" s="8"/>
    </row>
    <row r="6" spans="1:16" ht="15">
      <c r="A6" s="5" t="s">
        <v>56</v>
      </c>
      <c r="D6" s="19">
        <v>1000000</v>
      </c>
      <c r="H6" s="19">
        <v>1150000</v>
      </c>
      <c r="L6" s="19">
        <v>3650000</v>
      </c>
      <c r="P6" s="19">
        <v>5800000</v>
      </c>
    </row>
    <row r="7" spans="1:16" ht="15">
      <c r="A7" s="5" t="s">
        <v>57</v>
      </c>
      <c r="D7" s="19">
        <v>686000</v>
      </c>
      <c r="H7" s="19">
        <v>583100</v>
      </c>
      <c r="L7" s="19">
        <v>1601000</v>
      </c>
      <c r="P7" s="19">
        <v>2870100</v>
      </c>
    </row>
    <row r="8" spans="1:16" ht="15">
      <c r="A8" s="5" t="s">
        <v>58</v>
      </c>
      <c r="D8" s="19">
        <v>460000</v>
      </c>
      <c r="H8" s="19">
        <v>276000</v>
      </c>
      <c r="L8" s="19">
        <v>900000</v>
      </c>
      <c r="P8" s="19">
        <v>1636000</v>
      </c>
    </row>
    <row r="9" spans="1:16" ht="15">
      <c r="A9" s="5" t="s">
        <v>59</v>
      </c>
      <c r="D9" s="19">
        <v>480000</v>
      </c>
      <c r="H9" s="19">
        <v>288000</v>
      </c>
      <c r="L9" s="19">
        <v>828000</v>
      </c>
      <c r="P9" s="19">
        <v>1596000</v>
      </c>
    </row>
    <row r="10" spans="1:16" ht="15">
      <c r="A10" s="5" t="s">
        <v>60</v>
      </c>
      <c r="D10" s="19">
        <v>425000</v>
      </c>
      <c r="H10" s="19">
        <v>233750</v>
      </c>
      <c r="L10" s="19">
        <v>525000</v>
      </c>
      <c r="P10" s="19">
        <v>1183750</v>
      </c>
    </row>
  </sheetData>
  <sheetProtection selectLockedCells="1" selectUnlockedCells="1"/>
  <mergeCells count="9">
    <mergeCell ref="A3:P3"/>
    <mergeCell ref="B4:E4"/>
    <mergeCell ref="F4:I4"/>
    <mergeCell ref="J4:M4"/>
    <mergeCell ref="N4:Q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4.7109375" style="0" customWidth="1"/>
    <col min="13" max="13" width="1.7109375" style="0" customWidth="1"/>
    <col min="14" max="16384" width="8.7109375" style="0" customWidth="1"/>
  </cols>
  <sheetData>
    <row r="2" spans="1:6" ht="15">
      <c r="A2" s="1" t="s">
        <v>61</v>
      </c>
      <c r="B2" s="1"/>
      <c r="C2" s="1"/>
      <c r="D2" s="1"/>
      <c r="E2" s="1"/>
      <c r="F2" s="1"/>
    </row>
    <row r="5" spans="1:12" ht="15" customHeight="1">
      <c r="A5" s="14" t="s">
        <v>62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5">
      <c r="A6" s="15" t="s">
        <v>63</v>
      </c>
      <c r="C6" s="8" t="s">
        <v>19</v>
      </c>
      <c r="D6" s="8"/>
      <c r="G6" s="8" t="s">
        <v>20</v>
      </c>
      <c r="H6" s="8"/>
      <c r="K6" s="8" t="s">
        <v>64</v>
      </c>
      <c r="L6" s="8"/>
    </row>
    <row r="7" spans="1:12" ht="15">
      <c r="A7" s="3" t="s">
        <v>56</v>
      </c>
      <c r="D7" s="6">
        <v>1000000</v>
      </c>
      <c r="H7" s="6">
        <v>920000</v>
      </c>
      <c r="L7" s="7" t="s">
        <v>65</v>
      </c>
    </row>
    <row r="8" spans="1:12" ht="15">
      <c r="A8" s="3" t="s">
        <v>57</v>
      </c>
      <c r="D8" s="6">
        <v>686000</v>
      </c>
      <c r="H8" s="6">
        <v>663000</v>
      </c>
      <c r="L8" s="7" t="s">
        <v>66</v>
      </c>
    </row>
    <row r="9" spans="1:13" ht="15">
      <c r="A9" s="3" t="s">
        <v>58</v>
      </c>
      <c r="D9" s="6">
        <v>460000</v>
      </c>
      <c r="H9" s="6">
        <v>460000</v>
      </c>
      <c r="L9" s="7" t="s">
        <v>67</v>
      </c>
      <c r="M9" t="s">
        <v>68</v>
      </c>
    </row>
    <row r="10" spans="1:12" ht="15">
      <c r="A10" s="3" t="s">
        <v>59</v>
      </c>
      <c r="D10" s="6">
        <v>480000</v>
      </c>
      <c r="H10" s="6">
        <v>464000</v>
      </c>
      <c r="L10" s="7" t="s">
        <v>69</v>
      </c>
    </row>
    <row r="11" spans="1:12" ht="15">
      <c r="A11" s="3" t="s">
        <v>60</v>
      </c>
      <c r="D11" s="6">
        <v>425000</v>
      </c>
      <c r="H11" s="7" t="s">
        <v>70</v>
      </c>
      <c r="L11" s="7" t="s">
        <v>70</v>
      </c>
    </row>
  </sheetData>
  <sheetProtection selectLockedCells="1" selectUnlockedCells="1"/>
  <mergeCells count="5">
    <mergeCell ref="A2:F2"/>
    <mergeCell ref="A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6.7109375" style="0" customWidth="1"/>
    <col min="19" max="16384" width="8.7109375" style="0" customWidth="1"/>
  </cols>
  <sheetData>
    <row r="2" spans="1:6" ht="15">
      <c r="A2" s="1" t="s">
        <v>71</v>
      </c>
      <c r="B2" s="1"/>
      <c r="C2" s="1"/>
      <c r="D2" s="1"/>
      <c r="E2" s="1"/>
      <c r="F2" s="1"/>
    </row>
    <row r="5" spans="1:18" ht="15">
      <c r="A5" s="8" t="s">
        <v>72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2:19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5:18" ht="39.75" customHeight="1">
      <c r="E7" s="14" t="s">
        <v>73</v>
      </c>
      <c r="F7" s="14"/>
      <c r="G7" s="14"/>
      <c r="H7" s="14"/>
      <c r="I7" s="14"/>
      <c r="J7" s="14"/>
      <c r="M7" s="8" t="s">
        <v>74</v>
      </c>
      <c r="N7" s="8"/>
      <c r="O7" s="8"/>
      <c r="P7" s="8"/>
      <c r="Q7" s="8"/>
      <c r="R7" s="8"/>
    </row>
    <row r="8" spans="2:19" ht="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8" ht="39.75" customHeight="1">
      <c r="A9" s="15" t="s">
        <v>63</v>
      </c>
      <c r="C9" s="15" t="s">
        <v>75</v>
      </c>
      <c r="E9" s="14" t="s">
        <v>76</v>
      </c>
      <c r="F9" s="14"/>
      <c r="I9" s="14" t="s">
        <v>77</v>
      </c>
      <c r="J9" s="14"/>
      <c r="M9" s="8" t="s">
        <v>78</v>
      </c>
      <c r="N9" s="8"/>
      <c r="Q9" s="14" t="s">
        <v>79</v>
      </c>
      <c r="R9" s="14"/>
    </row>
    <row r="10" spans="1:18" ht="15">
      <c r="A10" s="3" t="s">
        <v>56</v>
      </c>
      <c r="C10" s="17" t="s">
        <v>80</v>
      </c>
      <c r="F10" s="10">
        <v>1.18</v>
      </c>
      <c r="J10" s="10">
        <v>1.51</v>
      </c>
      <c r="N10" s="19">
        <v>2300000</v>
      </c>
      <c r="R10" s="7" t="s">
        <v>81</v>
      </c>
    </row>
    <row r="11" spans="3:10" ht="15">
      <c r="C11" s="17" t="s">
        <v>82</v>
      </c>
      <c r="F11" s="7" t="s">
        <v>83</v>
      </c>
      <c r="J11" s="7" t="s">
        <v>38</v>
      </c>
    </row>
    <row r="12" spans="1:18" ht="15">
      <c r="A12" s="3" t="s">
        <v>57</v>
      </c>
      <c r="C12" s="17" t="s">
        <v>80</v>
      </c>
      <c r="F12" s="10">
        <v>1.18</v>
      </c>
      <c r="J12" s="10">
        <v>1.51</v>
      </c>
      <c r="N12" s="19">
        <v>1166200</v>
      </c>
      <c r="R12" s="7" t="s">
        <v>81</v>
      </c>
    </row>
    <row r="13" spans="3:10" ht="15">
      <c r="C13" s="17" t="s">
        <v>82</v>
      </c>
      <c r="F13" s="7" t="s">
        <v>83</v>
      </c>
      <c r="J13" s="7" t="s">
        <v>38</v>
      </c>
    </row>
    <row r="14" spans="1:18" ht="15">
      <c r="A14" s="3" t="s">
        <v>58</v>
      </c>
      <c r="C14" s="17" t="s">
        <v>84</v>
      </c>
      <c r="F14" s="10">
        <v>62.5</v>
      </c>
      <c r="J14" s="10">
        <v>121.4</v>
      </c>
      <c r="N14" s="19">
        <v>552000</v>
      </c>
      <c r="R14" s="7" t="s">
        <v>81</v>
      </c>
    </row>
    <row r="15" spans="3:10" ht="15">
      <c r="C15" s="17" t="s">
        <v>85</v>
      </c>
      <c r="F15" s="7" t="s">
        <v>86</v>
      </c>
      <c r="J15" s="7" t="s">
        <v>87</v>
      </c>
    </row>
    <row r="16" spans="1:18" ht="15">
      <c r="A16" s="3" t="s">
        <v>59</v>
      </c>
      <c r="C16" s="17" t="s">
        <v>84</v>
      </c>
      <c r="F16" s="10">
        <v>209.3</v>
      </c>
      <c r="J16" s="10">
        <v>228.8</v>
      </c>
      <c r="N16" s="19">
        <v>523296</v>
      </c>
      <c r="R16" s="7" t="s">
        <v>88</v>
      </c>
    </row>
    <row r="17" spans="3:10" ht="15">
      <c r="C17" s="17" t="s">
        <v>85</v>
      </c>
      <c r="F17" s="7" t="s">
        <v>89</v>
      </c>
      <c r="J17" s="7" t="s">
        <v>90</v>
      </c>
    </row>
    <row r="18" spans="1:18" ht="15">
      <c r="A18" s="3" t="s">
        <v>91</v>
      </c>
      <c r="C18" s="17" t="s">
        <v>80</v>
      </c>
      <c r="F18" s="10">
        <v>1.18</v>
      </c>
      <c r="J18" s="10">
        <v>1.51</v>
      </c>
      <c r="N18" s="19">
        <v>467500</v>
      </c>
      <c r="R18" s="7" t="s">
        <v>81</v>
      </c>
    </row>
    <row r="19" spans="3:10" ht="15">
      <c r="C19" s="17" t="s">
        <v>82</v>
      </c>
      <c r="F19" s="7" t="s">
        <v>83</v>
      </c>
      <c r="J19" s="7" t="s">
        <v>38</v>
      </c>
    </row>
  </sheetData>
  <sheetProtection selectLockedCells="1" selectUnlockedCells="1"/>
  <mergeCells count="16">
    <mergeCell ref="A2:F2"/>
    <mergeCell ref="A5:R5"/>
    <mergeCell ref="B6:C6"/>
    <mergeCell ref="D6:K6"/>
    <mergeCell ref="L6:S6"/>
    <mergeCell ref="E7:J7"/>
    <mergeCell ref="M7:R7"/>
    <mergeCell ref="B8:C8"/>
    <mergeCell ref="D8:G8"/>
    <mergeCell ref="H8:K8"/>
    <mergeCell ref="L8:O8"/>
    <mergeCell ref="P8:S8"/>
    <mergeCell ref="E9:F9"/>
    <mergeCell ref="I9:J9"/>
    <mergeCell ref="M9:N9"/>
    <mergeCell ref="Q9:R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71</v>
      </c>
      <c r="B2" s="1"/>
      <c r="C2" s="1"/>
      <c r="D2" s="1"/>
      <c r="E2" s="1"/>
      <c r="F2" s="1"/>
    </row>
    <row r="5" spans="1:4" ht="39.75" customHeight="1">
      <c r="A5" s="3" t="s">
        <v>63</v>
      </c>
      <c r="C5" s="14" t="s">
        <v>92</v>
      </c>
      <c r="D5" s="14"/>
    </row>
    <row r="6" spans="1:4" ht="15">
      <c r="A6" t="s">
        <v>56</v>
      </c>
      <c r="D6" s="19">
        <v>3650000</v>
      </c>
    </row>
    <row r="7" spans="1:4" ht="15">
      <c r="A7" t="s">
        <v>57</v>
      </c>
      <c r="D7" s="19">
        <v>1601000</v>
      </c>
    </row>
    <row r="8" spans="1:4" ht="15">
      <c r="A8" t="s">
        <v>58</v>
      </c>
      <c r="D8" s="19">
        <v>900000</v>
      </c>
    </row>
    <row r="9" spans="1:4" ht="15">
      <c r="A9" t="s">
        <v>59</v>
      </c>
      <c r="D9" s="19">
        <v>828000</v>
      </c>
    </row>
    <row r="10" spans="1:4" ht="15">
      <c r="A10" t="s">
        <v>60</v>
      </c>
      <c r="D10" s="19">
        <v>525000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7.7109375" style="0" customWidth="1"/>
    <col min="4" max="4" width="8.7109375" style="0" customWidth="1"/>
    <col min="5" max="5" width="7.7109375" style="0" customWidth="1"/>
    <col min="6" max="6" width="8.7109375" style="0" customWidth="1"/>
    <col min="7" max="7" width="6.7109375" style="0" customWidth="1"/>
    <col min="8" max="8" width="8.7109375" style="0" customWidth="1"/>
    <col min="9" max="9" width="7.7109375" style="0" customWidth="1"/>
    <col min="10" max="16384" width="8.7109375" style="0" customWidth="1"/>
  </cols>
  <sheetData>
    <row r="2" spans="1:6" ht="15">
      <c r="A2" s="1" t="s">
        <v>93</v>
      </c>
      <c r="B2" s="1"/>
      <c r="C2" s="1"/>
      <c r="D2" s="1"/>
      <c r="E2" s="1"/>
      <c r="F2" s="1"/>
    </row>
    <row r="5" spans="1:9" ht="15">
      <c r="A5" s="8" t="s">
        <v>94</v>
      </c>
      <c r="B5" s="8"/>
      <c r="C5" s="8"/>
      <c r="D5" s="8"/>
      <c r="E5" s="8"/>
      <c r="F5" s="8"/>
      <c r="G5" s="8"/>
      <c r="H5" s="8"/>
      <c r="I5" s="8"/>
    </row>
    <row r="6" spans="2:9" ht="15">
      <c r="B6" s="9"/>
      <c r="C6" s="9"/>
      <c r="D6" s="9"/>
      <c r="E6" s="9"/>
      <c r="F6" s="9"/>
      <c r="G6" s="9"/>
      <c r="H6" s="9"/>
      <c r="I6" s="9"/>
    </row>
    <row r="7" spans="5:9" ht="15">
      <c r="E7" s="8" t="s">
        <v>95</v>
      </c>
      <c r="F7" s="8"/>
      <c r="G7" s="8"/>
      <c r="H7" s="8"/>
      <c r="I7" s="8"/>
    </row>
    <row r="8" spans="5:9" ht="15">
      <c r="E8" s="17" t="s">
        <v>96</v>
      </c>
      <c r="G8" s="17" t="s">
        <v>97</v>
      </c>
      <c r="I8" s="17" t="s">
        <v>98</v>
      </c>
    </row>
    <row r="9" spans="1:9" ht="15">
      <c r="A9" s="15" t="s">
        <v>99</v>
      </c>
      <c r="C9" t="s">
        <v>96</v>
      </c>
      <c r="E9" s="17" t="s">
        <v>67</v>
      </c>
      <c r="G9" s="17" t="s">
        <v>100</v>
      </c>
      <c r="I9" s="17" t="s">
        <v>101</v>
      </c>
    </row>
    <row r="10" spans="3:9" ht="15">
      <c r="C10" t="s">
        <v>97</v>
      </c>
      <c r="E10" s="17" t="s">
        <v>102</v>
      </c>
      <c r="G10" s="17" t="s">
        <v>103</v>
      </c>
      <c r="I10" s="17" t="s">
        <v>104</v>
      </c>
    </row>
    <row r="11" spans="3:9" ht="15">
      <c r="C11" t="s">
        <v>98</v>
      </c>
      <c r="E11" s="17" t="s">
        <v>105</v>
      </c>
      <c r="G11" s="17" t="s">
        <v>106</v>
      </c>
      <c r="I11" s="17" t="s">
        <v>81</v>
      </c>
    </row>
  </sheetData>
  <sheetProtection selectLockedCells="1" selectUnlockedCells="1"/>
  <mergeCells count="5">
    <mergeCell ref="A2:F2"/>
    <mergeCell ref="A5:I5"/>
    <mergeCell ref="B6:C6"/>
    <mergeCell ref="D6:I6"/>
    <mergeCell ref="E7:I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7.7109375" style="0" customWidth="1"/>
    <col min="10" max="10" width="8.7109375" style="0" customWidth="1"/>
    <col min="11" max="11" width="20.7109375" style="0" customWidth="1"/>
    <col min="12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5" spans="2:11" ht="15">
      <c r="B5" s="9"/>
      <c r="C5" s="9"/>
      <c r="D5" s="9"/>
      <c r="E5" s="9"/>
      <c r="F5" s="9"/>
      <c r="G5" s="9"/>
      <c r="H5" s="9"/>
      <c r="I5" s="9"/>
      <c r="J5" s="9"/>
      <c r="K5" s="9"/>
    </row>
    <row r="6" spans="3:11" ht="15">
      <c r="C6" s="8" t="s">
        <v>108</v>
      </c>
      <c r="D6" s="8"/>
      <c r="E6" s="8"/>
      <c r="F6" s="8"/>
      <c r="G6" s="8"/>
      <c r="H6" s="8"/>
      <c r="I6" s="8"/>
      <c r="J6" s="8"/>
      <c r="K6" s="8"/>
    </row>
    <row r="7" spans="3:11" ht="39.75" customHeight="1">
      <c r="C7" s="14" t="s">
        <v>109</v>
      </c>
      <c r="D7" s="14"/>
      <c r="E7" s="14"/>
      <c r="G7" s="14" t="s">
        <v>110</v>
      </c>
      <c r="H7" s="14"/>
      <c r="I7" s="14"/>
      <c r="K7" s="15" t="s">
        <v>111</v>
      </c>
    </row>
    <row r="8" spans="3:9" ht="15">
      <c r="C8" s="15" t="s">
        <v>112</v>
      </c>
      <c r="E8" s="3" t="s">
        <v>113</v>
      </c>
      <c r="G8" s="15" t="s">
        <v>112</v>
      </c>
      <c r="I8" s="15" t="s">
        <v>113</v>
      </c>
    </row>
    <row r="9" spans="1:11" ht="15">
      <c r="A9" t="s">
        <v>114</v>
      </c>
      <c r="C9" s="18">
        <v>358.4</v>
      </c>
      <c r="E9" s="18">
        <v>177.2</v>
      </c>
      <c r="G9" s="17" t="s">
        <v>115</v>
      </c>
      <c r="I9" s="17" t="s">
        <v>116</v>
      </c>
      <c r="K9" s="17" t="s">
        <v>117</v>
      </c>
    </row>
    <row r="10" spans="1:11" ht="15">
      <c r="A10" t="s">
        <v>118</v>
      </c>
      <c r="C10" s="18">
        <v>485.5</v>
      </c>
      <c r="E10" s="18">
        <v>527.9</v>
      </c>
      <c r="G10" s="17" t="s">
        <v>119</v>
      </c>
      <c r="I10" s="17" t="s">
        <v>120</v>
      </c>
      <c r="K10" s="17" t="s">
        <v>121</v>
      </c>
    </row>
    <row r="11" spans="1:11" ht="15">
      <c r="A11" t="s">
        <v>122</v>
      </c>
      <c r="C11" s="18">
        <v>134.5</v>
      </c>
      <c r="E11" s="18">
        <v>158.4</v>
      </c>
      <c r="G11" s="17" t="s">
        <v>123</v>
      </c>
      <c r="I11" s="17" t="s">
        <v>124</v>
      </c>
      <c r="K11" s="17" t="s">
        <v>125</v>
      </c>
    </row>
    <row r="12" spans="1:11" ht="15">
      <c r="A12" t="s">
        <v>126</v>
      </c>
      <c r="C12" s="18">
        <v>39.7</v>
      </c>
      <c r="E12" s="18">
        <v>42.7</v>
      </c>
      <c r="G12" s="17" t="s">
        <v>127</v>
      </c>
      <c r="I12" s="17" t="s">
        <v>128</v>
      </c>
      <c r="K12" s="17" t="s">
        <v>129</v>
      </c>
    </row>
    <row r="13" spans="1:11" ht="15">
      <c r="A13" t="s">
        <v>130</v>
      </c>
      <c r="C13" s="18">
        <v>91.5</v>
      </c>
      <c r="E13" s="18">
        <v>27.2</v>
      </c>
      <c r="G13" s="17" t="s">
        <v>131</v>
      </c>
      <c r="I13" s="17" t="s">
        <v>132</v>
      </c>
      <c r="K13" s="17" t="s">
        <v>133</v>
      </c>
    </row>
    <row r="14" spans="1:11" ht="15">
      <c r="A14" t="s">
        <v>134</v>
      </c>
      <c r="C14" s="18">
        <v>41.8</v>
      </c>
      <c r="E14" s="18">
        <v>-18.4</v>
      </c>
      <c r="G14" s="17" t="s">
        <v>135</v>
      </c>
      <c r="I14" s="17" t="s">
        <v>136</v>
      </c>
      <c r="K14" s="17" t="s">
        <v>125</v>
      </c>
    </row>
  </sheetData>
  <sheetProtection selectLockedCells="1" selectUnlockedCells="1"/>
  <mergeCells count="5">
    <mergeCell ref="A2:F2"/>
    <mergeCell ref="B5:K5"/>
    <mergeCell ref="C6:K6"/>
    <mergeCell ref="C7:E7"/>
    <mergeCell ref="G7:I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2020-06-08T13:28:14Z</dcterms:created>
  <dcterms:modified xsi:type="dcterms:W3CDTF">2020-06-08T13:28:14Z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