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 irector c ompensation c" sheetId="1" r:id="rId1"/>
    <sheet name="c ompensation d iscussion" sheetId="2" r:id="rId2"/>
    <sheet name="c ompensation d iscussion -1" sheetId="3" r:id="rId3"/>
    <sheet name="c ompensation d iscussion -2" sheetId="4" r:id="rId4"/>
    <sheet name="c ompensation d iscussion -3" sheetId="5" r:id="rId5"/>
    <sheet name="longterm incentive awards" sheetId="6" r:id="rId6"/>
    <sheet name="c ompensation d iscussion -4" sheetId="7" r:id="rId7"/>
    <sheet name="2015 e xecutive c ompensat" sheetId="8" r:id="rId8"/>
    <sheet name="2015 e xecutive c ompensat-1" sheetId="9" r:id="rId9"/>
    <sheet name="2015 e xecutive c ompensat-2" sheetId="10" r:id="rId10"/>
    <sheet name="2015 e xecutive c ompensat-3" sheetId="11" r:id="rId11"/>
    <sheet name="2015 e xecutive c ompensat-4" sheetId="12" r:id="rId12"/>
    <sheet name="2015 e xecutive c ompensat-5" sheetId="13" r:id="rId13"/>
    <sheet name="2015 e xecutive c ompensat-6" sheetId="14" r:id="rId14"/>
    <sheet name="2015 e xecutive c ompensat-7" sheetId="15" r:id="rId15"/>
    <sheet name="nonqualified profit sharin" sheetId="16" r:id="rId16"/>
    <sheet name="2015 e xecutive c ompensat-8" sheetId="17" r:id="rId17"/>
    <sheet name="a udit c ommittee m atters" sheetId="18" r:id="rId18"/>
    <sheet name="c ertain i nformation r eg" sheetId="19" r:id="rId19"/>
    <sheet name="c ertain i nformation r eg-1" sheetId="20" r:id="rId20"/>
    <sheet name="diluted eps before charges" sheetId="21" r:id="rId21"/>
    <sheet name="a ppendix a c ontinued" sheetId="22" r:id="rId22"/>
    <sheet name="a ppendix a c ontinued-1" sheetId="23" r:id="rId23"/>
    <sheet name="a ppendix a c ontinued-2" sheetId="24" r:id="rId24"/>
  </sheets>
  <definedNames/>
  <calcPr fullCalcOnLoad="1"/>
</workbook>
</file>

<file path=xl/sharedStrings.xml><?xml version="1.0" encoding="utf-8"?>
<sst xmlns="http://schemas.openxmlformats.org/spreadsheetml/2006/main" count="588" uniqueCount="330">
  <si>
    <t>D IRECTOR  C OMPENSATION  (C ONTINUED )</t>
  </si>
  <si>
    <t>2015 DIRECTOR COMPENSATION*</t>
  </si>
  <si>
    <t>Name</t>
  </si>
  <si>
    <t>Fees 
 Earned   or Paid 
 in   Cash 
 ($)</t>
  </si>
  <si>
    <t>Stock 
 Awards   ($) (1)</t>
  </si>
  <si>
    <t>Option 
 Awards   ($)</t>
  </si>
  <si>
    <t>Non-Equity 
 Incentive   Plan 
 Compensation   ($)</t>
  </si>
  <si>
    <t>Change in 
 Pension   Value and 
 Nonqualified   Deferred 
 Compensation   Earnings ($)</t>
  </si>
  <si>
    <t>All Other 
 Compensation   ($) (2)</t>
  </si>
  <si>
    <t>Total 
 ($)</t>
  </si>
  <si>
    <t>Richard A. Goldstein</t>
  </si>
  <si>
    <t>n/a</t>
  </si>
  <si>
    <t>Ann F. Hackett</t>
  </si>
  <si>
    <t>Susan S. Kilsby (3)</t>
  </si>
  <si>
    <t>A.D. David Mackay</t>
  </si>
  <si>
    <t>John G. Morikis (4)</t>
  </si>
  <si>
    <t>David M. Thomas</t>
  </si>
  <si>
    <t>Ronald V. Waters, III</t>
  </si>
  <si>
    <t>Norman H. Wesley</t>
  </si>
  <si>
    <t>C OMPENSATION  D ISCUSSION   AND  A NALYSIS  (C ONTINUED )</t>
  </si>
  <si>
    <t>CAPITAL PERFORMANCE 
 (in millions)</t>
  </si>
  <si>
    <t>December 31, 
 2015</t>
  </si>
  <si>
    <t>December 31, 
 2014</t>
  </si>
  <si>
    <t>December 31, 
 2013</t>
  </si>
  <si>
    <t>CASH</t>
  </si>
  <si>
    <t>DEBT</t>
  </si>
  <si>
    <t>DEBT-TO-CAPITAL</t>
  </si>
  <si>
    <t>32%</t>
  </si>
  <si>
    <t>23%</t>
  </si>
  <si>
    <t>12%</t>
  </si>
  <si>
    <t>MARKET CAPITALIZATION   (in billions)</t>
  </si>
  <si>
    <t>Summary of 2015 NEO Target
Compensation</t>
  </si>
  <si>
    <t>Named
Executive   Officer</t>
  </si>
  <si>
    <t>2015 Annual 
 Base
Salary (1)</t>
  </si>
  <si>
    <t>2015 Annual 
 Incentive   Target Value</t>
  </si>
  <si>
    <t>2015 Long- 
 Term Incentive   Award Target   Value (2)</t>
  </si>
  <si>
    <t>2015 Total Target 
 Compensation</t>
  </si>
  <si>
    <t>Christopher J. Klein</t>
  </si>
  <si>
    <t>E. Lee Wyatt, Jr.</t>
  </si>
  <si>
    <t>David M. Randich</t>
  </si>
  <si>
    <t>Nicholas I. Fink</t>
  </si>
  <si>
    <t>David B. Lingafelter</t>
  </si>
  <si>
    <t>NEO Base Salary</t>
  </si>
  <si>
    <t>Named Executive Officer</t>
  </si>
  <si>
    <t>2015</t>
  </si>
  <si>
    <t>2014</t>
  </si>
  <si>
    <t>% Increase</t>
  </si>
  <si>
    <t>2.9%</t>
  </si>
  <si>
    <t>3.0%</t>
  </si>
  <si>
    <t>6.7%</t>
  </si>
  <si>
    <t>2.0%</t>
  </si>
  <si>
    <t>2015 Annual Cash Incentive Performance Goals and Results</t>
  </si>
  <si>
    <t>Performance Measures 
 and Goals(1)</t>
  </si>
  <si>
    <t>Results and Award</t>
  </si>
  <si>
    <t>Performance 
 Measures</t>
  </si>
  <si>
    <t>Target 
 Performance 
 Measure</t>
  </si>
  <si>
    <t>Actual 
 Performance(2)</t>
  </si>
  <si>
    <t>% of Payout</t>
  </si>
  <si>
    <t>Amount 
 Paid</t>
  </si>
  <si>
    <t>EPS</t>
  </si>
  <si>
    <t>105.1%</t>
  </si>
  <si>
    <t>ROIC</t>
  </si>
  <si>
    <t>11.8%</t>
  </si>
  <si>
    <t>11.5%</t>
  </si>
  <si>
    <t>OI</t>
  </si>
  <si>
    <t>131.7%</t>
  </si>
  <si>
    <t>WCE</t>
  </si>
  <si>
    <t>12.6%</t>
  </si>
  <si>
    <t>12.0%</t>
  </si>
  <si>
    <t>125.3%</t>
  </si>
  <si>
    <t>RONTA</t>
  </si>
  <si>
    <t>93.7%</t>
  </si>
  <si>
    <t>104.0%</t>
  </si>
  <si>
    <t>Long-Term Incentive Awards</t>
  </si>
  <si>
    <t>Value of 2015 
 Equity Award</t>
  </si>
  <si>
    <t>2013-2015
PSA   Target EPS and ROIC Goals and Results</t>
  </si>
  <si>
    <t>Metric</t>
  </si>
  <si>
    <t>Target</t>
  </si>
  <si>
    <t>Actual 
 Performance</t>
  </si>
  <si>
    <t>% of Payout</t>
  </si>
  <si>
    <t>EPS
(75%)</t>
  </si>
  <si>
    <t>200%</t>
  </si>
  <si>
    <t>ROIC
(25%)</t>
  </si>
  <si>
    <t>8.5%</t>
  </si>
  <si>
    <t>10.3%</t>
  </si>
  <si>
    <t>2015 E XECUTIVE  C OMPENSATION</t>
  </si>
  <si>
    <t>2015 SUMMARY COMPENSATION TABLE</t>
  </si>
  <si>
    <t>Name and
Principal   Position</t>
  </si>
  <si>
    <t>Year</t>
  </si>
  <si>
    <t>Salary 
 ($)</t>
  </si>
  <si>
    <t>Bonus 
 ($)</t>
  </si>
  <si>
    <t>Stock 
 Awards 
 ($)(1)</t>
  </si>
  <si>
    <t>Option 
 Awards 
 ($)(2)</t>
  </si>
  <si>
    <t>Non- 
 Equity   Incentive 
 Plan   Compen- 
 sation 
 ($)(3)</t>
  </si>
  <si>
    <t>Change in 
 Pension 
 Value and 
 Nonqualified   Deferred 
 Compen- 
 sation   Earnings 
 ($)(4)</t>
  </si>
  <si>
    <t>All Other 
 Compen-   sation 
 ($)(5)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</si>
  <si>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</si>
  <si>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</si>
  <si>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</si>
  <si>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</si>
  <si>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</si>
  <si>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</si>
  <si>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</si>
  <si>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</si>
  <si>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</si>
  <si>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Christopher J.
Klein</t>
  </si>
  <si>
    <t>Chief Executive Officer</t>
  </si>
  <si>
    <t>E. Lee Wyatt,
Jr.</t>
  </si>
  <si>
    <t>Senior Vice President and</t>
  </si>
  <si>
    <t>Chief Financial
Officer</t>
  </si>
  <si>
    <t>David M.
Randich</t>
  </si>
  <si>
    <t>President, MasterBrand Cabinets, Inc.</t>
  </si>
  <si>
    <t>Nicholas I.
Fink*</t>
  </si>
  <si>
    <t>Senior Vice President, Global Growth and
Development</t>
  </si>
  <si>
    <t>David B.
Lingafelter</t>
  </si>
  <si>
    <t>President, Moen Incorporated</t>
  </si>
  <si>
    <t>2015 GRANTS OF PLAN-BASED AWARDS</t>
  </si>
  <si>
    <t>Name and   Grant Date</t>
  </si>
  <si>
    <t>Estimated Future Payouts Under 
 Non-Equity Incentive Plan Awards</t>
  </si>
  <si>
    <t>Estimated Future Payouts 
 Under Equity Incentive Plan 
 Awards</t>
  </si>
  <si>
    <t>All Other 
 Stock 
 Awards: 
 Number 
 of Shares 
 of
Stock 
 or Units (#)</t>
  </si>
  <si>
    <t>All Other 
 Option 
 Awards: 
 Number
of 
 Securities 
 Underlying 
 Options (#)</t>
  </si>
  <si>
    <t>Exercise 
 or Base 
 Price of 
 Option 
 Awards 
 ($/Sh)</t>
  </si>
  <si>
    <t>Grant 
 Date 
 Value of 
 Stock and 
 Option 
 Awards 
 ($)(1)</t>
  </si>
  <si>
    <t>Threshold 
 ($)</t>
  </si>
  <si>
    <t>Target 
 ($)</t>
  </si>
  <si>
    <t>Maximum 
 ($)</t>
  </si>
  <si>
    <t>Threshold 
 (#)</t>
  </si>
  <si>
    <t>Target 
 (#)</t>
  </si>
  <si>
    <t>Maximum 
 (#)</t>
  </si>
  <si>
    <t>02/23/2015(2)</t>
  </si>
  <si>
    <t>02/23/2015(3)</t>
  </si>
  <si>
    <t>02/23/2015(4)</t>
  </si>
  <si>
    <t>02/23/2015(5)</t>
  </si>
  <si>
    <t>04/28/2015(6)</t>
  </si>
  <si>
    <t>07/27/2015(2)</t>
  </si>
  <si>
    <t>07/27/2015(3)</t>
  </si>
  <si>
    <t>07/27/2015(4)</t>
  </si>
  <si>
    <t>07/27/2015(5)</t>
  </si>
  <si>
    <t>07/27/2015(7)</t>
  </si>
  <si>
    <t>David B. Lingafelter</t>
  </si>
  <si>
    <t>OUTSTANDING EQUITY AWARDS AT 2015 FISCAL YEAR-END</t>
  </si>
  <si>
    <t>Option Awards</t>
  </si>
  <si>
    <t>Stock Awards</t>
  </si>
  <si>
    <t>Number of 
 Securities 
 Underlying 
 Unexercised 
 Options
(#) 
 Exercisable 
 (1)</t>
  </si>
  <si>
    <t>Number of 
 Securities 
 Underlying 
 Unexercised 
 Options
(#) 
 Unexercisable 
 (2)</t>
  </si>
  <si>
    <t>Equity 
 Incentive 
 Plan 
 Awards: 
 Number
of 
 Securities 
 Underlying 
 Unexercised 
 Unearned 
 Options (#)</t>
  </si>
  <si>
    <t>Option 
 Exercise 
 Price ($)</t>
  </si>
  <si>
    <t>Option 
 Expiration 
 Date</t>
  </si>
  <si>
    <t>Number 
 of   Shares 
 or Units 
 of   Stock 
 Held 
 that   Have 
 Not 
 Vested 
 (#)(3)</t>
  </si>
  <si>
    <t>Market   Value of 
 Shares or 
 Units of 
 Stock   Held that 
 Have Not 
 Vested ($)(4)</t>
  </si>
  <si>
    <t>Equity 
 Incentive 
 Plan 
 Awards: 
 Number
 of 
 Unearned 
 Shares, 
 Units or 
 Other 
 Rights 
 That 
 Have Not 
 Vested 
 (#)(5)</t>
  </si>
  <si>
    <t>Equity 
 Incentive 
 Plan 
 Awards: 
 Market or 
 Payout 
 Value
of 
 Unearned 
 Shares, 
 Units or 
 Other 
 Rights That 
 Have Not 
 Vested ($)(6)</t>
  </si>
  <si>
    <t>2/23/2025</t>
  </si>
  <si>
    <t>2/24/2024</t>
  </si>
  <si>
    <t>2/25/2023</t>
  </si>
  <si>
    <t>2/21/2022</t>
  </si>
  <si>
    <t>10/04/2021</t>
  </si>
  <si>
    <t>2/22/2021</t>
  </si>
  <si>
    <t>10/4/2021</t>
  </si>
  <si>
    <t>7/27/2025</t>
  </si>
  <si>
    <t>2/22/2017</t>
  </si>
  <si>
    <t>Number of Stock Options Vesting by
Year</t>
  </si>
  <si>
    <t>2016</t>
  </si>
  <si>
    <t>2017</t>
  </si>
  <si>
    <t>2018</t>
  </si>
  <si>
    <t>Number of RSUs Vesting by Year</t>
  </si>
  <si>
    <t>2019</t>
  </si>
  <si>
    <t>Number of PSAs Outstanding by Performance 
Period</t>
  </si>
  <si>
    <t>2014-2016</t>
  </si>
  <si>
    <t>2015-2017</t>
  </si>
  <si>
    <t>2015 E XECUTIVE  C OMPENSATION  (C ONTINUED )</t>
  </si>
  <si>
    <t>2015 OPTION EXERCISES AND STOCK VESTED</t>
  </si>
  <si>
    <t>Number of Shares   Acquired on 
 Exercise (#)(1)</t>
  </si>
  <si>
    <t>Value 
 Realized Upon   Exercise ($)(2)</t>
  </si>
  <si>
    <t>Number of Shares   Acquired on 
 Vesting (#)(3)</t>
  </si>
  <si>
    <t>Value  
 Realized on 
 Vesting ($)(4)</t>
  </si>
  <si>
    <t>RETIREMENT AND POST-RETIREMENT BENEFITS   2015 PENSION BENEFITS</t>
  </si>
  <si>
    <t>Plan Name</t>
  </si>
  <si>
    <t>Number   of Years 
 Credited 
 Service (#)</t>
  </si>
  <si>
    <t>Present 
 Value of 
 Accumulated 
 Benefit
($) 
 (2)(3)</t>
  </si>
  <si>
    <t>Payments 
 During 
 Last 
 Fiscal 
 Year(4)</t>
  </si>
  <si>
    <t>Moen Incorporated Pension
Plan (1)</t>
  </si>
  <si>
    <t>Fortune Brands Home &amp; Security, Inc. Supplemental Retirement Plan</t>
  </si>
  <si>
    <t>None</t>
  </si>
  <si>
    <t>N/A</t>
  </si>
  <si>
    <t>Nicholas
I. Fink</t>
  </si>
  <si>
    <t>Moen Incorporated Pension Plan</t>
  </si>
  <si>
    <t>Moen Incorporated Supplemental Retirement Plan</t>
  </si>
  <si>
    <t>Non-Qualified Profit Sharing Contributions.</t>
  </si>
  <si>
    <t>2015 NONQUALIFIED DEFERRED COMPENSATION</t>
  </si>
  <si>
    <t>Executive 
 Contributions 
 in Last FY ($)</t>
  </si>
  <si>
    <t>Registrant 
 Contributions 
 in Last FY 
 ($)(1)</t>
  </si>
  <si>
    <t>Aggregate 
 Earnings 
 in Last FY 
 ($)(2)</t>
  </si>
  <si>
    <t>Aggregate  
 Withdrawals/ 
 Distributions 
 ($)</t>
  </si>
  <si>
    <t>Aggregate 
 Balance 
 at Last 
 FYE ($)</t>
  </si>
  <si>
    <t>David M. Randich(3)</t>
  </si>
  <si>
    <t>POTENTIAL PAYMENTS UPON
TERMINATION OR CHANGE IN CONTROL(1)</t>
  </si>
  <si>
    <t>Compensation   Program</t>
  </si>
  <si>
    <t>Voluntary</t>
  </si>
  <si>
    <t>Involuntary</t>
  </si>
  <si>
    <t>Involuntary 
 Termination 
 (without cause)
 or Termination 
 for Good 
 Reason 
 After 
 Change in 
 Control(3)</t>
  </si>
  <si>
    <t>For 
 Good 
 Reason</t>
  </si>
  <si>
    <t>Without   Good 
 Reason</t>
  </si>
  <si>
    <t>For  
 Cause</t>
  </si>
  <si>
    <t>Without
 Cause</t>
  </si>
  <si>
    <t>Death</t>
  </si>
  <si>
    <t>Disability(2)</t>
  </si>
  <si>
    <t>Cash
Severance</t>
  </si>
  <si>
    <t>Klein</t>
  </si>
  <si>
    <t>Wyatt</t>
  </si>
  <si>
    <t>Randich</t>
  </si>
  <si>
    <t>Fink</t>
  </si>
  <si>
    <t>Lingafelter</t>
  </si>
  <si>
    <t>Health and Related Benefits(4)</t>
  </si>
  <si>
    <t>Options(5)</t>
  </si>
  <si>
    <t>RSUs</t>
  </si>
  <si>
    <t>Performance Share Awards</t>
  </si>
  <si>
    <t>Total
Potential Payments Upon Termination or Change in Control</t>
  </si>
  <si>
    <t>A UDIT  C OMMITTEE  M ATTERS  (C ONTINUED )</t>
  </si>
  <si>
    <t>Type of Fee</t>
  </si>
  <si>
    <t>Year Ended 
   December 31, 2015</t>
  </si>
  <si>
    <t>Year Ended 
   December 31, 2014</t>
  </si>
  <si>
    <t>Audit
Fees(1)</t>
  </si>
  <si>
    <t>Audit-Related Fees(2)</t>
  </si>
  <si>
    <t>Tax
Fees(3)</t>
  </si>
  <si>
    <t>All Other Fees(4)</t>
  </si>
  <si>
    <t>C ERTAIN  I NFORMATION  R EGARDING  S ECURITY  H OLDINGS</t>
  </si>
  <si>
    <t>Amount and 
 Nature
of 
 Beneficial 
       Ownership(1)</t>
  </si>
  <si>
    <t>Percentage 
 of 
     Class</t>
  </si>
  <si>
    <t>Wellington Management Group LLP(2)</t>
  </si>
  <si>
    <t>9.91%</t>
  </si>
  <si>
    <t>BlackRock, Inc.(3)</t>
  </si>
  <si>
    <t>8.2%</t>
  </si>
  <si>
    <t>The Vanguard Group(4)</t>
  </si>
  <si>
    <t>7.0%</t>
  </si>
  <si>
    <t>JPMorgan Chase &amp; Co.(5)</t>
  </si>
  <si>
    <t>5.9%</t>
  </si>
  <si>
    <t>Artisan Partners Limited Partnership(6)</t>
  </si>
  <si>
    <t>5.7%</t>
  </si>
  <si>
    <t>Standard Life Investments Ltd.(7)</t>
  </si>
  <si>
    <t>5.6%</t>
  </si>
  <si>
    <t>*</t>
  </si>
  <si>
    <t>Ann F. Hackett(8)</t>
  </si>
  <si>
    <t>Susan S. Kilsby</t>
  </si>
  <si>
    <t>Christopher J. Klein(9)</t>
  </si>
  <si>
    <t>David B. Lingafelter(10)</t>
  </si>
  <si>
    <t>A. D. David Mackay(11)</t>
  </si>
  <si>
    <t>John G. Morikis(12)</t>
  </si>
  <si>
    <t>David M. Thomas(13)</t>
  </si>
  <si>
    <t>Norman H. Wesley(14)</t>
  </si>
  <si>
    <t>E. Lee Wyatt, Jr. (15)</t>
  </si>
  <si>
    <t>Directors and executive officers as a group (18 persons)(16)</t>
  </si>
  <si>
    <t>2.3%</t>
  </si>
  <si>
    <t>Number 
 of 
     Shares</t>
  </si>
  <si>
    <t>A. D. David Mackay</t>
  </si>
  <si>
    <t>John G. Morikis</t>
  </si>
  <si>
    <t>DILUTED EPS BEFORE CHARGES/GAINS RECONCILIATION</t>
  </si>
  <si>
    <t>2013</t>
  </si>
  <si>
    <t>Earnings Per Common Share -  Diluted</t>
  </si>
  <si>
    <t>Diluted EPS Before Charges/Gains</t>
  </si>
  <si>
    <t>Restructuring and other charges</t>
  </si>
  <si>
    <t>Asset impairment charges</t>
  </si>
  <si>
    <t>-</t>
  </si>
  <si>
    <t>Norcraft Transaction Costs</t>
  </si>
  <si>
    <t>Defined benefit plan actuarial losses</t>
  </si>
  <si>
    <t>Tax item</t>
  </si>
  <si>
    <t>Diluted EPS - Continuing Operations</t>
  </si>
  <si>
    <t>A PPENDIX  A     (C ONTINUED )</t>
  </si>
  <si>
    <t>Income from 
 continuing 
 operations, 
 net of tax, less 
 noncontrolling 
 interests</t>
  </si>
  <si>
    <t>Average 
 Invested 
 Capital</t>
  </si>
  <si>
    <t>As reported</t>
  </si>
  <si>
    <t>/</t>
  </si>
  <si>
    <t>10.0%</t>
  </si>
  <si>
    <t>9.9%</t>
  </si>
  <si>
    <t>8.1%</t>
  </si>
  <si>
    <t>Restructuring and other charges and other select items</t>
  </si>
  <si>
    <t>Before charges/gains</t>
  </si>
  <si>
    <t>10.5%</t>
  </si>
  <si>
    <t>9.2%</t>
  </si>
  <si>
    <t>RECONCILIATION OF OPERATING INCOME BEFORE CHARGES/GAINS TO GAAP OPERATING INCOME 
 (In millions) 
 (Unaudited)</t>
  </si>
  <si>
    <t>For the twelve months ended</t>
  </si>
  <si>
    <t>Three Year 
 $ change</t>
  </si>
  <si>
    <t>Three Year 
 % change</t>
  </si>
  <si>
    <t>CABINETS</t>
  </si>
  <si>
    <t>Operating income before charges/gains (a)</t>
  </si>
  <si>
    <t>Restructuring charges  (b)</t>
  </si>
  <si>
    <t>Other charges  (b)</t>
  </si>
  <si>
    <t>Cost of products sold</t>
  </si>
  <si>
    <t></t>
  </si>
  <si>
    <t>Asset impairment charge</t>
  </si>
  <si>
    <t>Operating income (GAAP)</t>
  </si>
  <si>
    <t>PLUMBING</t>
  </si>
  <si>
    <t>Selling, general and administrative expenses</t>
  </si>
  <si>
    <t>DOORS</t>
  </si>
  <si>
    <t>SECURITY</t>
  </si>
  <si>
    <t>CORPORATE</t>
  </si>
  <si>
    <t>Corporate expense before charges/gains (a)</t>
  </si>
  <si>
    <t>General and administrative expense (GAAP)</t>
  </si>
  <si>
    <t>Defined benefit plan income before actuarial gains/(losses)</t>
  </si>
  <si>
    <t>Defined benefit plan actuarial losses  (c)</t>
  </si>
  <si>
    <t>Defined benefit plan income/(expense) (GAAP)</t>
  </si>
  <si>
    <t>Corporate expense (GAAP)</t>
  </si>
  <si>
    <t>FORTUNE BRANDS HOME &amp; SECURITY</t>
  </si>
  <si>
    <t>Operating income before charges/gains  (a)</t>
  </si>
  <si>
    <t>($ In millions)</t>
  </si>
  <si>
    <t>Year
Ended 
 December 31, 
 2015</t>
  </si>
  <si>
    <t>Year
Ended 
 December 31, 
 2014</t>
  </si>
  <si>
    <t>Year
Ended 
 December 31, 
 2013</t>
  </si>
  <si>
    <t>%</t>
  </si>
  <si>
    <t>$%</t>
  </si>
  <si>
    <t>Actual return on plan assets</t>
  </si>
  <si>
    <t>(2.1)%</t>
  </si>
  <si>
    <t>($</t>
  </si>
  <si>
    <t>)</t>
  </si>
  <si>
    <t>9.8%</t>
  </si>
  <si>
    <t>15.2%</t>
  </si>
  <si>
    <t>Expected return on plan assets</t>
  </si>
  <si>
    <t>6.8%</t>
  </si>
  <si>
    <t>7.4%</t>
  </si>
  <si>
    <t>7.8%</t>
  </si>
  <si>
    <t>Discount rate at December 31:</t>
  </si>
  <si>
    <t>Pension benefits</t>
  </si>
  <si>
    <t>4.6%</t>
  </si>
  <si>
    <t>4.2%</t>
  </si>
  <si>
    <t>5.0%</t>
  </si>
  <si>
    <t>Postretirement benefits</t>
  </si>
  <si>
    <t>4.1%</t>
  </si>
  <si>
    <t>3.5%</t>
  </si>
  <si>
    <t>4.3%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</si>
</sst>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_(\$* #,##0.00_);_(\$* \(#,##0.00\);_(\$* \-??_);_(@_)"/>
    <numFmt numFmtId="167" formatCode="#,##0"/>
    <numFmt numFmtId="168" formatCode="#,##0.00"/>
    <numFmt numFmtId="169" formatCode="&quot;($&quot;#,##0_);[RED]&quot;($&quot;#,##0\)"/>
    <numFmt numFmtId="170" formatCode="\(#,##0.00_);[RED]\(#,##0.00\)"/>
    <numFmt numFmtId="171" formatCode="\(#,##0_);[RED]\(#,##0\)"/>
    <numFmt numFmtId="172" formatCode="&quot;($&quot;#,##0.00_);[RED]&quot;($&quot;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right"/>
    </xf>
    <xf numFmtId="166" fontId="0" fillId="0" borderId="0" xfId="0" applyNumberFormat="1" applyBorder="1" applyAlignment="1">
      <alignment horizontal="right"/>
    </xf>
    <xf numFmtId="164" fontId="0" fillId="0" borderId="0" xfId="0" applyBorder="1" applyAlignment="1">
      <alignment/>
    </xf>
    <xf numFmtId="164" fontId="3" fillId="0" borderId="0" xfId="0" applyFont="1" applyAlignment="1">
      <alignment horizontal="center" wrapText="1"/>
    </xf>
    <xf numFmtId="165" fontId="0" fillId="0" borderId="0" xfId="0" applyNumberFormat="1" applyAlignment="1">
      <alignment horizontal="right"/>
    </xf>
    <xf numFmtId="164" fontId="3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 horizontal="center"/>
    </xf>
    <xf numFmtId="164" fontId="3" fillId="0" borderId="0" xfId="0" applyFont="1" applyAlignment="1">
      <alignment wrapText="1"/>
    </xf>
    <xf numFmtId="167" fontId="0" fillId="0" borderId="0" xfId="0" applyNumberFormat="1" applyAlignment="1">
      <alignment horizontal="right"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  <xf numFmtId="164" fontId="3" fillId="0" borderId="0" xfId="0" applyFont="1" applyBorder="1" applyAlignment="1">
      <alignment wrapText="1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 horizontal="center"/>
    </xf>
    <xf numFmtId="170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wrapText="1"/>
    </xf>
    <xf numFmtId="171" fontId="0" fillId="0" borderId="0" xfId="0" applyNumberFormat="1" applyAlignment="1">
      <alignment horizontal="right"/>
    </xf>
    <xf numFmtId="172" fontId="0" fillId="0" borderId="0" xfId="0" applyNumberFormat="1" applyBorder="1" applyAlignment="1">
      <alignment horizontal="right"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right"/>
    </xf>
    <xf numFmtId="168" fontId="4" fillId="0" borderId="0" xfId="0" applyNumberFormat="1" applyFont="1" applyAlignment="1">
      <alignment horizontal="right"/>
    </xf>
    <xf numFmtId="166" fontId="4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14"/>
  <sheetViews>
    <sheetView tabSelected="1"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5" width="8.7109375" style="0" customWidth="1"/>
    <col min="16" max="16" width="3.7109375" style="0" customWidth="1"/>
    <col min="17" max="19" width="8.7109375" style="0" customWidth="1"/>
    <col min="20" max="20" width="3.7109375" style="0" customWidth="1"/>
    <col min="2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8" ht="1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" customHeight="1">
      <c r="A6" s="3" t="s">
        <v>2</v>
      </c>
      <c r="C6" s="4" t="s">
        <v>3</v>
      </c>
      <c r="D6" s="4"/>
      <c r="G6" s="4" t="s">
        <v>4</v>
      </c>
      <c r="H6" s="4"/>
      <c r="K6" s="4" t="s">
        <v>5</v>
      </c>
      <c r="L6" s="4"/>
      <c r="O6" s="4" t="s">
        <v>6</v>
      </c>
      <c r="P6" s="4"/>
      <c r="S6" s="4" t="s">
        <v>7</v>
      </c>
      <c r="T6" s="4"/>
      <c r="W6" s="4" t="s">
        <v>8</v>
      </c>
      <c r="X6" s="4"/>
      <c r="AA6" s="4" t="s">
        <v>9</v>
      </c>
      <c r="AB6" s="4"/>
    </row>
    <row r="7" spans="1:28" ht="15">
      <c r="A7" s="5" t="s">
        <v>10</v>
      </c>
      <c r="C7" s="6">
        <v>87500</v>
      </c>
      <c r="D7" s="6"/>
      <c r="G7" s="6">
        <v>115000</v>
      </c>
      <c r="H7" s="6"/>
      <c r="L7" s="7" t="s">
        <v>11</v>
      </c>
      <c r="P7" s="7" t="s">
        <v>11</v>
      </c>
      <c r="T7" s="7" t="s">
        <v>11</v>
      </c>
      <c r="W7" s="6">
        <v>3380</v>
      </c>
      <c r="X7" s="6"/>
      <c r="AA7" s="6">
        <v>205880</v>
      </c>
      <c r="AB7" s="6"/>
    </row>
    <row r="8" spans="1:28" ht="15">
      <c r="A8" s="5" t="s">
        <v>12</v>
      </c>
      <c r="C8" s="6">
        <v>102500</v>
      </c>
      <c r="D8" s="6"/>
      <c r="G8" s="6">
        <v>115000</v>
      </c>
      <c r="H8" s="6"/>
      <c r="L8" s="7" t="s">
        <v>11</v>
      </c>
      <c r="P8" s="7" t="s">
        <v>11</v>
      </c>
      <c r="T8" s="7" t="s">
        <v>11</v>
      </c>
      <c r="W8" s="6">
        <v>2577</v>
      </c>
      <c r="X8" s="6"/>
      <c r="AA8" s="6">
        <v>220077</v>
      </c>
      <c r="AB8" s="6"/>
    </row>
    <row r="9" spans="1:28" ht="15">
      <c r="A9" s="3" t="s">
        <v>13</v>
      </c>
      <c r="C9" s="6">
        <v>37399</v>
      </c>
      <c r="D9" s="6"/>
      <c r="H9" s="7" t="s">
        <v>11</v>
      </c>
      <c r="L9" s="7" t="s">
        <v>11</v>
      </c>
      <c r="P9" s="7" t="s">
        <v>11</v>
      </c>
      <c r="T9" s="7" t="s">
        <v>11</v>
      </c>
      <c r="W9" s="6">
        <v>259</v>
      </c>
      <c r="X9" s="6"/>
      <c r="AA9" s="6">
        <v>37658</v>
      </c>
      <c r="AB9" s="6"/>
    </row>
    <row r="10" spans="1:28" ht="15">
      <c r="A10" s="5" t="s">
        <v>14</v>
      </c>
      <c r="C10" s="6">
        <v>95000</v>
      </c>
      <c r="D10" s="6"/>
      <c r="G10" s="6">
        <v>115000</v>
      </c>
      <c r="H10" s="6"/>
      <c r="L10" s="7" t="s">
        <v>11</v>
      </c>
      <c r="P10" s="7" t="s">
        <v>11</v>
      </c>
      <c r="T10" s="7" t="s">
        <v>11</v>
      </c>
      <c r="W10" s="6">
        <v>1577</v>
      </c>
      <c r="X10" s="6"/>
      <c r="AA10" s="6">
        <v>211577</v>
      </c>
      <c r="AB10" s="6"/>
    </row>
    <row r="11" spans="1:28" ht="15">
      <c r="A11" s="3" t="s">
        <v>15</v>
      </c>
      <c r="C11" s="6">
        <v>95000</v>
      </c>
      <c r="D11" s="6"/>
      <c r="G11" s="6">
        <v>115000</v>
      </c>
      <c r="H11" s="6"/>
      <c r="L11" s="7" t="s">
        <v>11</v>
      </c>
      <c r="P11" s="7" t="s">
        <v>11</v>
      </c>
      <c r="T11" s="7" t="s">
        <v>11</v>
      </c>
      <c r="W11" s="6">
        <v>5844</v>
      </c>
      <c r="X11" s="6"/>
      <c r="AA11" s="6">
        <v>215844</v>
      </c>
      <c r="AB11" s="6"/>
    </row>
    <row r="12" spans="1:28" ht="15">
      <c r="A12" s="5" t="s">
        <v>16</v>
      </c>
      <c r="C12" s="6">
        <v>302500</v>
      </c>
      <c r="D12" s="6"/>
      <c r="G12" s="6">
        <v>115000</v>
      </c>
      <c r="H12" s="6"/>
      <c r="L12" s="7" t="s">
        <v>11</v>
      </c>
      <c r="P12" s="7" t="s">
        <v>11</v>
      </c>
      <c r="T12" s="7" t="s">
        <v>11</v>
      </c>
      <c r="W12" s="6">
        <v>7506</v>
      </c>
      <c r="X12" s="6"/>
      <c r="AA12" s="6">
        <v>425006</v>
      </c>
      <c r="AB12" s="6"/>
    </row>
    <row r="13" spans="1:28" ht="15">
      <c r="A13" s="5" t="s">
        <v>17</v>
      </c>
      <c r="C13" s="6">
        <v>102500</v>
      </c>
      <c r="D13" s="6"/>
      <c r="G13" s="6">
        <v>115000</v>
      </c>
      <c r="H13" s="6"/>
      <c r="L13" s="7" t="s">
        <v>11</v>
      </c>
      <c r="P13" s="7" t="s">
        <v>11</v>
      </c>
      <c r="T13" s="7" t="s">
        <v>11</v>
      </c>
      <c r="W13" s="6">
        <v>6577</v>
      </c>
      <c r="X13" s="6"/>
      <c r="AA13" s="6">
        <v>224077</v>
      </c>
      <c r="AB13" s="6"/>
    </row>
    <row r="14" spans="1:28" ht="15">
      <c r="A14" s="5" t="s">
        <v>18</v>
      </c>
      <c r="C14" s="6">
        <v>95000</v>
      </c>
      <c r="D14" s="6"/>
      <c r="G14" s="6">
        <v>115000</v>
      </c>
      <c r="H14" s="6"/>
      <c r="L14" s="7" t="s">
        <v>11</v>
      </c>
      <c r="P14" s="7" t="s">
        <v>11</v>
      </c>
      <c r="T14" s="7" t="s">
        <v>11</v>
      </c>
      <c r="W14" s="6">
        <v>2506</v>
      </c>
      <c r="X14" s="6"/>
      <c r="AA14" s="6">
        <v>212506</v>
      </c>
      <c r="AB14" s="6"/>
    </row>
  </sheetData>
  <sheetProtection selectLockedCells="1" selectUnlockedCells="1"/>
  <mergeCells count="40">
    <mergeCell ref="A2:F2"/>
    <mergeCell ref="A5:AB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W7:X7"/>
    <mergeCell ref="AA7:AB7"/>
    <mergeCell ref="C8:D8"/>
    <mergeCell ref="G8:H8"/>
    <mergeCell ref="W8:X8"/>
    <mergeCell ref="AA8:AB8"/>
    <mergeCell ref="C9:D9"/>
    <mergeCell ref="W9:X9"/>
    <mergeCell ref="AA9:AB9"/>
    <mergeCell ref="C10:D10"/>
    <mergeCell ref="G10:H10"/>
    <mergeCell ref="W10:X10"/>
    <mergeCell ref="AA10:AB10"/>
    <mergeCell ref="C11:D11"/>
    <mergeCell ref="G11:H11"/>
    <mergeCell ref="W11:X11"/>
    <mergeCell ref="AA11:AB11"/>
    <mergeCell ref="C12:D12"/>
    <mergeCell ref="G12:H12"/>
    <mergeCell ref="W12:X12"/>
    <mergeCell ref="AA12:AB12"/>
    <mergeCell ref="C13:D13"/>
    <mergeCell ref="G13:H13"/>
    <mergeCell ref="W13:X13"/>
    <mergeCell ref="AA13:AB13"/>
    <mergeCell ref="C14:D14"/>
    <mergeCell ref="G14:H14"/>
    <mergeCell ref="W14:X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I2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100.8515625" style="0" customWidth="1"/>
    <col min="12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3" spans="1:35" ht="15">
      <c r="A3" s="12" t="s">
        <v>141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3"/>
    </row>
    <row r="4" spans="3:34" ht="15" customHeight="1">
      <c r="C4" s="4" t="s">
        <v>142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U4" s="12" t="s">
        <v>143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 ht="39.75" customHeight="1">
      <c r="A5" s="10" t="s">
        <v>2</v>
      </c>
      <c r="C5" s="4" t="s">
        <v>144</v>
      </c>
      <c r="D5" s="4"/>
      <c r="G5" s="4" t="s">
        <v>145</v>
      </c>
      <c r="H5" s="4"/>
      <c r="K5" s="10" t="s">
        <v>146</v>
      </c>
      <c r="M5" s="4" t="s">
        <v>147</v>
      </c>
      <c r="N5" s="4"/>
      <c r="Q5" s="4" t="s">
        <v>148</v>
      </c>
      <c r="R5" s="4"/>
      <c r="U5" s="4" t="s">
        <v>149</v>
      </c>
      <c r="V5" s="4"/>
      <c r="Y5" s="4" t="s">
        <v>150</v>
      </c>
      <c r="Z5" s="4"/>
      <c r="AC5" s="4" t="s">
        <v>151</v>
      </c>
      <c r="AD5" s="4"/>
      <c r="AG5" s="4" t="s">
        <v>152</v>
      </c>
      <c r="AH5" s="4"/>
    </row>
    <row r="6" spans="1:34" ht="15">
      <c r="A6" s="3" t="s">
        <v>37</v>
      </c>
      <c r="D6" s="18">
        <v>0</v>
      </c>
      <c r="H6" s="18">
        <v>132500</v>
      </c>
      <c r="M6" s="8">
        <v>47.87</v>
      </c>
      <c r="N6" s="8"/>
      <c r="R6" s="7" t="s">
        <v>153</v>
      </c>
      <c r="V6" s="18">
        <v>64699</v>
      </c>
      <c r="Z6" s="11">
        <v>3590795</v>
      </c>
      <c r="AD6" s="18">
        <v>62900</v>
      </c>
      <c r="AH6" s="11">
        <v>3490950</v>
      </c>
    </row>
    <row r="7" spans="4:18" ht="15">
      <c r="D7" s="18">
        <v>36067</v>
      </c>
      <c r="H7" s="18">
        <v>72133</v>
      </c>
      <c r="M7" s="8">
        <v>44.73</v>
      </c>
      <c r="N7" s="8"/>
      <c r="R7" s="7" t="s">
        <v>154</v>
      </c>
    </row>
    <row r="8" spans="4:18" ht="15">
      <c r="D8" s="18">
        <v>90400</v>
      </c>
      <c r="H8" s="18">
        <v>45200</v>
      </c>
      <c r="M8" s="8">
        <v>33.1</v>
      </c>
      <c r="N8" s="8"/>
      <c r="R8" s="7" t="s">
        <v>155</v>
      </c>
    </row>
    <row r="9" spans="4:18" ht="15">
      <c r="D9" s="18">
        <v>189700</v>
      </c>
      <c r="H9" s="18">
        <v>0</v>
      </c>
      <c r="M9" s="8">
        <v>19.46</v>
      </c>
      <c r="N9" s="8"/>
      <c r="R9" s="7" t="s">
        <v>156</v>
      </c>
    </row>
    <row r="10" spans="4:18" ht="15">
      <c r="D10" s="18">
        <v>535700</v>
      </c>
      <c r="H10" s="18">
        <v>0</v>
      </c>
      <c r="M10" s="8">
        <v>12.3</v>
      </c>
      <c r="N10" s="8"/>
      <c r="R10" s="7" t="s">
        <v>157</v>
      </c>
    </row>
    <row r="11" spans="4:18" ht="15">
      <c r="D11" s="18">
        <v>179830</v>
      </c>
      <c r="H11" s="18">
        <v>0</v>
      </c>
      <c r="M11" s="8">
        <v>13.757</v>
      </c>
      <c r="N11" s="8"/>
      <c r="R11" s="7" t="s">
        <v>158</v>
      </c>
    </row>
    <row r="12" spans="1:34" ht="15">
      <c r="A12" s="3" t="s">
        <v>38</v>
      </c>
      <c r="D12" s="18">
        <v>0</v>
      </c>
      <c r="H12" s="18">
        <v>53100</v>
      </c>
      <c r="M12" s="8">
        <v>47.87</v>
      </c>
      <c r="N12" s="8"/>
      <c r="R12" s="7" t="s">
        <v>153</v>
      </c>
      <c r="V12" s="18">
        <v>26566</v>
      </c>
      <c r="Z12" s="11">
        <v>1474413</v>
      </c>
      <c r="AD12" s="18">
        <v>25500</v>
      </c>
      <c r="AH12" s="11">
        <v>1415250</v>
      </c>
    </row>
    <row r="13" spans="4:18" ht="15">
      <c r="D13" s="18">
        <v>14767</v>
      </c>
      <c r="H13" s="18">
        <v>29533</v>
      </c>
      <c r="M13" s="8">
        <v>44.73</v>
      </c>
      <c r="N13" s="8"/>
      <c r="R13" s="7" t="s">
        <v>154</v>
      </c>
    </row>
    <row r="14" spans="4:18" ht="15">
      <c r="D14" s="18">
        <v>39667</v>
      </c>
      <c r="H14" s="18">
        <v>19833</v>
      </c>
      <c r="M14" s="8">
        <v>33.1</v>
      </c>
      <c r="N14" s="8"/>
      <c r="R14" s="7" t="s">
        <v>155</v>
      </c>
    </row>
    <row r="15" spans="4:18" ht="15">
      <c r="D15" s="18">
        <v>86200</v>
      </c>
      <c r="H15" s="18">
        <v>0</v>
      </c>
      <c r="M15" s="8">
        <v>19.46</v>
      </c>
      <c r="N15" s="8"/>
      <c r="R15" s="7" t="s">
        <v>156</v>
      </c>
    </row>
    <row r="16" spans="4:18" ht="15">
      <c r="D16" s="18">
        <v>238100</v>
      </c>
      <c r="H16" s="18">
        <v>0</v>
      </c>
      <c r="M16" s="8">
        <v>12.3</v>
      </c>
      <c r="N16" s="8"/>
      <c r="R16" s="7" t="s">
        <v>159</v>
      </c>
    </row>
    <row r="17" spans="1:34" ht="15">
      <c r="A17" s="3" t="s">
        <v>39</v>
      </c>
      <c r="D17" s="18">
        <v>0</v>
      </c>
      <c r="H17" s="18">
        <v>31600</v>
      </c>
      <c r="M17" s="8">
        <v>47.87</v>
      </c>
      <c r="N17" s="8"/>
      <c r="R17" s="7" t="s">
        <v>153</v>
      </c>
      <c r="V17" s="18">
        <v>65599</v>
      </c>
      <c r="Z17" s="11">
        <v>3640745</v>
      </c>
      <c r="AD17" s="18">
        <v>15100</v>
      </c>
      <c r="AH17" s="11">
        <v>838050</v>
      </c>
    </row>
    <row r="18" spans="4:18" ht="15">
      <c r="D18" s="18">
        <v>8700</v>
      </c>
      <c r="H18" s="18">
        <v>17400</v>
      </c>
      <c r="M18" s="8">
        <v>44.73</v>
      </c>
      <c r="N18" s="8"/>
      <c r="R18" s="7" t="s">
        <v>154</v>
      </c>
    </row>
    <row r="19" spans="4:18" ht="15">
      <c r="D19" s="18">
        <v>22267</v>
      </c>
      <c r="H19" s="18">
        <v>11133</v>
      </c>
      <c r="M19" s="8">
        <v>33.1</v>
      </c>
      <c r="N19" s="8"/>
      <c r="R19" s="7" t="s">
        <v>155</v>
      </c>
    </row>
    <row r="20" spans="4:18" ht="15">
      <c r="D20" s="18">
        <v>37400</v>
      </c>
      <c r="H20" s="18">
        <v>0</v>
      </c>
      <c r="M20" s="8">
        <v>19.46</v>
      </c>
      <c r="N20" s="8"/>
      <c r="R20" s="7" t="s">
        <v>156</v>
      </c>
    </row>
    <row r="21" spans="4:18" ht="15">
      <c r="D21" s="18">
        <v>108600</v>
      </c>
      <c r="H21" s="18">
        <v>0</v>
      </c>
      <c r="M21" s="8">
        <v>12.3</v>
      </c>
      <c r="N21" s="8"/>
      <c r="R21" s="7" t="s">
        <v>159</v>
      </c>
    </row>
    <row r="22" spans="1:34" ht="15">
      <c r="A22" s="3" t="s">
        <v>40</v>
      </c>
      <c r="D22" s="18">
        <v>0</v>
      </c>
      <c r="H22" s="18">
        <v>30000</v>
      </c>
      <c r="M22" s="8">
        <v>45.65</v>
      </c>
      <c r="N22" s="8"/>
      <c r="R22" s="7" t="s">
        <v>160</v>
      </c>
      <c r="V22" s="18">
        <v>31100</v>
      </c>
      <c r="Z22" s="11">
        <v>1726050</v>
      </c>
      <c r="AD22" s="18">
        <v>7200</v>
      </c>
      <c r="AH22" s="11">
        <v>399600</v>
      </c>
    </row>
    <row r="23" spans="1:34" ht="15">
      <c r="A23" s="3" t="s">
        <v>41</v>
      </c>
      <c r="D23" s="18">
        <v>0</v>
      </c>
      <c r="H23" s="18">
        <v>26400</v>
      </c>
      <c r="M23" s="8">
        <v>47.87</v>
      </c>
      <c r="N23" s="8"/>
      <c r="R23" s="7" t="s">
        <v>153</v>
      </c>
      <c r="V23" s="18">
        <v>13533</v>
      </c>
      <c r="Z23" s="11">
        <v>751082</v>
      </c>
      <c r="AD23" s="18">
        <v>13000</v>
      </c>
      <c r="AH23" s="11">
        <v>721500</v>
      </c>
    </row>
    <row r="24" spans="4:18" ht="15">
      <c r="D24" s="18">
        <v>7834</v>
      </c>
      <c r="H24" s="18">
        <v>15666</v>
      </c>
      <c r="M24" s="8">
        <v>44.73</v>
      </c>
      <c r="N24" s="8"/>
      <c r="R24" s="7" t="s">
        <v>154</v>
      </c>
    </row>
    <row r="25" spans="4:18" ht="15">
      <c r="D25" s="18">
        <v>20534</v>
      </c>
      <c r="H25" s="18">
        <v>10266</v>
      </c>
      <c r="M25" s="8">
        <v>33.1</v>
      </c>
      <c r="N25" s="8"/>
      <c r="R25" s="7" t="s">
        <v>155</v>
      </c>
    </row>
    <row r="26" spans="4:18" ht="15">
      <c r="D26" s="18">
        <v>46000</v>
      </c>
      <c r="H26" s="18">
        <v>0</v>
      </c>
      <c r="M26" s="8">
        <v>19.46</v>
      </c>
      <c r="N26" s="8"/>
      <c r="R26" s="7" t="s">
        <v>156</v>
      </c>
    </row>
    <row r="27" spans="4:18" ht="15">
      <c r="D27" s="18">
        <v>202400</v>
      </c>
      <c r="H27" s="18">
        <v>0</v>
      </c>
      <c r="M27" s="8">
        <v>12.3</v>
      </c>
      <c r="N27" s="8"/>
      <c r="R27" s="7" t="s">
        <v>159</v>
      </c>
    </row>
    <row r="28" spans="4:18" ht="15">
      <c r="D28" s="18">
        <v>125254</v>
      </c>
      <c r="H28" s="18">
        <v>0</v>
      </c>
      <c r="M28" s="8">
        <v>13.757</v>
      </c>
      <c r="N28" s="8"/>
      <c r="R28" s="7" t="s">
        <v>158</v>
      </c>
    </row>
    <row r="29" spans="4:18" ht="15">
      <c r="D29" s="18">
        <v>114713</v>
      </c>
      <c r="H29" s="18">
        <v>0</v>
      </c>
      <c r="M29" s="8">
        <v>9.7622</v>
      </c>
      <c r="N29" s="8"/>
      <c r="R29" s="7" t="s">
        <v>161</v>
      </c>
    </row>
  </sheetData>
  <sheetProtection selectLockedCells="1" selectUnlockedCells="1"/>
  <mergeCells count="35">
    <mergeCell ref="A3:AH3"/>
    <mergeCell ref="C4:R4"/>
    <mergeCell ref="U4:AH4"/>
    <mergeCell ref="C5:D5"/>
    <mergeCell ref="G5:H5"/>
    <mergeCell ref="M5:N5"/>
    <mergeCell ref="Q5:R5"/>
    <mergeCell ref="U5:V5"/>
    <mergeCell ref="Y5:Z5"/>
    <mergeCell ref="AC5:AD5"/>
    <mergeCell ref="AG5:AH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 customHeight="1">
      <c r="C3" s="4" t="s">
        <v>162</v>
      </c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10" t="s">
        <v>2</v>
      </c>
      <c r="C4" s="4" t="s">
        <v>163</v>
      </c>
      <c r="D4" s="4"/>
      <c r="G4" s="4" t="s">
        <v>164</v>
      </c>
      <c r="H4" s="4"/>
      <c r="K4" s="4" t="s">
        <v>165</v>
      </c>
      <c r="L4" s="4"/>
    </row>
    <row r="5" spans="1:12" ht="15">
      <c r="A5" t="s">
        <v>37</v>
      </c>
      <c r="D5" s="18">
        <v>125433</v>
      </c>
      <c r="H5" s="18">
        <v>80233</v>
      </c>
      <c r="L5" s="18">
        <v>44167</v>
      </c>
    </row>
    <row r="6" spans="1:12" ht="15">
      <c r="A6" t="s">
        <v>38</v>
      </c>
      <c r="D6" s="18">
        <v>52299</v>
      </c>
      <c r="H6" s="18">
        <v>32467</v>
      </c>
      <c r="L6" s="18">
        <v>17700</v>
      </c>
    </row>
    <row r="7" spans="1:12" ht="15">
      <c r="A7" t="s">
        <v>39</v>
      </c>
      <c r="D7" s="18">
        <v>30367</v>
      </c>
      <c r="H7" s="18">
        <v>19233</v>
      </c>
      <c r="L7" s="18">
        <v>10533</v>
      </c>
    </row>
    <row r="8" spans="1:12" ht="15">
      <c r="A8" t="s">
        <v>40</v>
      </c>
      <c r="D8" s="18">
        <v>10000</v>
      </c>
      <c r="H8" s="18">
        <v>10000</v>
      </c>
      <c r="L8" s="18">
        <v>10000</v>
      </c>
    </row>
    <row r="9" spans="1:12" ht="15">
      <c r="A9" t="s">
        <v>41</v>
      </c>
      <c r="D9" s="18">
        <v>26899</v>
      </c>
      <c r="H9" s="18">
        <v>16633</v>
      </c>
      <c r="L9" s="18">
        <v>8800</v>
      </c>
    </row>
  </sheetData>
  <sheetProtection selectLockedCells="1" selectUnlockedCells="1"/>
  <mergeCells count="4">
    <mergeCell ref="C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2" t="s">
        <v>166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5" customHeight="1">
      <c r="A4" s="10" t="s">
        <v>2</v>
      </c>
      <c r="C4" s="4" t="s">
        <v>163</v>
      </c>
      <c r="D4" s="4"/>
      <c r="G4" s="4" t="s">
        <v>164</v>
      </c>
      <c r="H4" s="4"/>
      <c r="K4" s="4" t="s">
        <v>165</v>
      </c>
      <c r="L4" s="4"/>
      <c r="O4" s="4" t="s">
        <v>167</v>
      </c>
      <c r="P4" s="4"/>
    </row>
    <row r="5" spans="1:16" ht="15">
      <c r="A5" t="s">
        <v>37</v>
      </c>
      <c r="D5" s="18">
        <v>33000</v>
      </c>
      <c r="H5" s="18">
        <v>20966</v>
      </c>
      <c r="L5" s="18">
        <v>10733</v>
      </c>
      <c r="P5" s="7" t="s">
        <v>11</v>
      </c>
    </row>
    <row r="6" spans="1:16" ht="15">
      <c r="A6" t="s">
        <v>38</v>
      </c>
      <c r="D6" s="18">
        <v>13766</v>
      </c>
      <c r="H6" s="18">
        <v>8500</v>
      </c>
      <c r="L6" s="18">
        <v>4300</v>
      </c>
      <c r="P6" s="7" t="s">
        <v>11</v>
      </c>
    </row>
    <row r="7" spans="1:16" ht="15">
      <c r="A7" t="s">
        <v>39</v>
      </c>
      <c r="D7" s="18">
        <v>7999</v>
      </c>
      <c r="H7" s="18">
        <v>30033</v>
      </c>
      <c r="L7" s="18">
        <v>15067</v>
      </c>
      <c r="P7" s="18">
        <v>12500</v>
      </c>
    </row>
    <row r="8" spans="1:16" ht="15">
      <c r="A8" t="s">
        <v>40</v>
      </c>
      <c r="D8" s="18">
        <v>10367</v>
      </c>
      <c r="H8" s="18">
        <v>10366</v>
      </c>
      <c r="L8" s="18">
        <v>10367</v>
      </c>
      <c r="P8" s="7" t="s">
        <v>11</v>
      </c>
    </row>
    <row r="9" spans="1:16" ht="15">
      <c r="A9" t="s">
        <v>41</v>
      </c>
      <c r="D9" s="18">
        <v>7067</v>
      </c>
      <c r="H9" s="18">
        <v>4333</v>
      </c>
      <c r="L9" s="18">
        <v>2133</v>
      </c>
      <c r="P9" s="7" t="s">
        <v>11</v>
      </c>
    </row>
  </sheetData>
  <sheetProtection selectLockedCells="1" selectUnlockedCells="1"/>
  <mergeCells count="5">
    <mergeCell ref="C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 customHeight="1">
      <c r="C3" s="4" t="s">
        <v>168</v>
      </c>
      <c r="D3" s="4"/>
      <c r="E3" s="4"/>
      <c r="F3" s="4"/>
      <c r="G3" s="4"/>
      <c r="H3" s="4"/>
    </row>
    <row r="4" spans="1:8" ht="15" customHeight="1">
      <c r="A4" s="10" t="s">
        <v>2</v>
      </c>
      <c r="C4" s="4" t="s">
        <v>169</v>
      </c>
      <c r="D4" s="4"/>
      <c r="G4" s="4" t="s">
        <v>170</v>
      </c>
      <c r="H4" s="4"/>
    </row>
    <row r="5" spans="1:8" ht="15">
      <c r="A5" t="s">
        <v>37</v>
      </c>
      <c r="D5" s="18">
        <v>30700</v>
      </c>
      <c r="H5" s="18">
        <v>32200</v>
      </c>
    </row>
    <row r="6" spans="1:8" ht="15">
      <c r="A6" t="s">
        <v>38</v>
      </c>
      <c r="D6" s="18">
        <v>12600</v>
      </c>
      <c r="H6" s="18">
        <v>12900</v>
      </c>
    </row>
    <row r="7" spans="1:8" ht="15">
      <c r="A7" t="s">
        <v>39</v>
      </c>
      <c r="D7" s="18">
        <v>7400</v>
      </c>
      <c r="H7" s="18">
        <v>7700</v>
      </c>
    </row>
    <row r="8" spans="1:8" ht="15">
      <c r="A8" t="s">
        <v>40</v>
      </c>
      <c r="D8" s="18">
        <v>0</v>
      </c>
      <c r="H8" s="18">
        <v>7200</v>
      </c>
    </row>
    <row r="9" spans="1:8" ht="15">
      <c r="A9" t="s">
        <v>41</v>
      </c>
      <c r="D9" s="18">
        <v>6600</v>
      </c>
      <c r="H9" s="18">
        <v>6400</v>
      </c>
    </row>
  </sheetData>
  <sheetProtection selectLockedCells="1" selectUnlockedCells="1"/>
  <mergeCells count="3">
    <mergeCell ref="C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171</v>
      </c>
      <c r="B2" s="1"/>
      <c r="C2" s="1"/>
      <c r="D2" s="1"/>
      <c r="E2" s="1"/>
      <c r="F2" s="1"/>
    </row>
    <row r="5" spans="1:16" ht="15" customHeight="1">
      <c r="A5" s="4" t="s">
        <v>172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3:16" ht="15" customHeight="1">
      <c r="C6" s="4" t="s">
        <v>142</v>
      </c>
      <c r="D6" s="4"/>
      <c r="E6" s="4"/>
      <c r="F6" s="4"/>
      <c r="G6" s="4"/>
      <c r="H6" s="4"/>
      <c r="K6" s="4" t="s">
        <v>143</v>
      </c>
      <c r="L6" s="4"/>
      <c r="M6" s="4"/>
      <c r="N6" s="4"/>
      <c r="O6" s="4"/>
      <c r="P6" s="4"/>
    </row>
    <row r="7" spans="1:16" ht="39.75" customHeight="1">
      <c r="A7" s="10" t="s">
        <v>2</v>
      </c>
      <c r="C7" s="4" t="s">
        <v>173</v>
      </c>
      <c r="D7" s="4"/>
      <c r="G7" s="4" t="s">
        <v>174</v>
      </c>
      <c r="H7" s="4"/>
      <c r="K7" s="4" t="s">
        <v>175</v>
      </c>
      <c r="L7" s="4"/>
      <c r="O7" s="4" t="s">
        <v>176</v>
      </c>
      <c r="P7" s="4"/>
    </row>
    <row r="8" spans="1:16" ht="15">
      <c r="A8" s="3" t="s">
        <v>37</v>
      </c>
      <c r="D8" s="18">
        <v>390518</v>
      </c>
      <c r="H8" s="11">
        <v>15124916</v>
      </c>
      <c r="L8" s="18">
        <v>203833</v>
      </c>
      <c r="P8" s="11">
        <v>9664594</v>
      </c>
    </row>
    <row r="9" spans="1:16" ht="15">
      <c r="A9" s="3" t="s">
        <v>38</v>
      </c>
      <c r="D9" s="18">
        <v>0</v>
      </c>
      <c r="H9" s="18">
        <v>0</v>
      </c>
      <c r="L9" s="18">
        <v>77065</v>
      </c>
      <c r="P9" s="11">
        <v>3636059</v>
      </c>
    </row>
    <row r="10" spans="1:16" ht="15">
      <c r="A10" s="3" t="s">
        <v>39</v>
      </c>
      <c r="D10" s="18">
        <v>70000</v>
      </c>
      <c r="H10" s="11">
        <v>2354053</v>
      </c>
      <c r="L10" s="18">
        <v>47499</v>
      </c>
      <c r="P10" s="11">
        <v>2249104</v>
      </c>
    </row>
    <row r="11" spans="1:16" ht="15">
      <c r="A11" s="3" t="s">
        <v>40</v>
      </c>
      <c r="D11" s="18">
        <v>0</v>
      </c>
      <c r="H11" s="11">
        <v>0</v>
      </c>
      <c r="L11" s="18">
        <v>0</v>
      </c>
      <c r="P11" s="11">
        <v>0</v>
      </c>
    </row>
    <row r="12" spans="1:16" ht="15">
      <c r="A12" s="3" t="s">
        <v>41</v>
      </c>
      <c r="D12" s="18">
        <v>80000</v>
      </c>
      <c r="H12" s="11">
        <v>2824015</v>
      </c>
      <c r="L12" s="18">
        <v>49232</v>
      </c>
      <c r="P12" s="11">
        <v>2338564</v>
      </c>
    </row>
  </sheetData>
  <sheetProtection selectLockedCells="1" selectUnlockedCells="1"/>
  <mergeCells count="8">
    <mergeCell ref="A2:F2"/>
    <mergeCell ref="A5:P5"/>
    <mergeCell ref="C6:H6"/>
    <mergeCell ref="K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N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6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3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3" spans="1:14" ht="15">
      <c r="A3" s="12" t="s">
        <v>177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39.75" customHeight="1">
      <c r="A4" s="10" t="s">
        <v>2</v>
      </c>
      <c r="C4" s="10" t="s">
        <v>178</v>
      </c>
      <c r="E4" s="4" t="s">
        <v>179</v>
      </c>
      <c r="F4" s="4"/>
      <c r="I4" s="4" t="s">
        <v>180</v>
      </c>
      <c r="J4" s="4"/>
      <c r="M4" s="4" t="s">
        <v>181</v>
      </c>
      <c r="N4" s="4"/>
    </row>
    <row r="5" spans="1:14" ht="15">
      <c r="A5" s="17" t="s">
        <v>105</v>
      </c>
      <c r="C5" s="15" t="s">
        <v>182</v>
      </c>
      <c r="F5" s="22">
        <v>12.75</v>
      </c>
      <c r="I5" s="6">
        <v>365000</v>
      </c>
      <c r="J5" s="6"/>
      <c r="N5" s="18">
        <v>0</v>
      </c>
    </row>
    <row r="6" spans="3:14" ht="15">
      <c r="C6" t="s">
        <v>183</v>
      </c>
      <c r="F6" s="22">
        <v>12.75</v>
      </c>
      <c r="I6" s="6">
        <v>2899000</v>
      </c>
      <c r="J6" s="6"/>
      <c r="N6" s="18">
        <v>0</v>
      </c>
    </row>
    <row r="7" spans="1:14" ht="15">
      <c r="A7" s="3" t="s">
        <v>38</v>
      </c>
      <c r="C7" t="s">
        <v>184</v>
      </c>
      <c r="F7" s="7" t="s">
        <v>185</v>
      </c>
      <c r="J7" s="7" t="s">
        <v>185</v>
      </c>
      <c r="N7" s="18">
        <v>0</v>
      </c>
    </row>
    <row r="8" spans="1:14" ht="15">
      <c r="A8" s="17" t="s">
        <v>110</v>
      </c>
      <c r="C8" t="s">
        <v>184</v>
      </c>
      <c r="F8" s="7" t="s">
        <v>185</v>
      </c>
      <c r="J8" s="7" t="s">
        <v>185</v>
      </c>
      <c r="N8" s="18">
        <v>0</v>
      </c>
    </row>
    <row r="9" spans="1:14" ht="15">
      <c r="A9" s="17" t="s">
        <v>186</v>
      </c>
      <c r="C9" t="s">
        <v>184</v>
      </c>
      <c r="F9" s="7" t="s">
        <v>185</v>
      </c>
      <c r="J9" s="7" t="s">
        <v>185</v>
      </c>
      <c r="N9" s="18">
        <v>0</v>
      </c>
    </row>
    <row r="10" spans="1:14" ht="15">
      <c r="A10" s="17" t="s">
        <v>114</v>
      </c>
      <c r="C10" t="s">
        <v>187</v>
      </c>
      <c r="F10" s="18">
        <v>26</v>
      </c>
      <c r="I10" s="6">
        <v>722000</v>
      </c>
      <c r="J10" s="6"/>
      <c r="N10" s="18">
        <v>0</v>
      </c>
    </row>
    <row r="11" spans="3:14" ht="15">
      <c r="C11" t="s">
        <v>188</v>
      </c>
      <c r="F11" s="18">
        <v>26</v>
      </c>
      <c r="I11" s="6">
        <v>1932000</v>
      </c>
      <c r="J11" s="6"/>
      <c r="N11" s="18">
        <v>0</v>
      </c>
    </row>
  </sheetData>
  <sheetProtection selectLockedCells="1" selectUnlockedCells="1"/>
  <mergeCells count="8">
    <mergeCell ref="A3:N3"/>
    <mergeCell ref="E4:F4"/>
    <mergeCell ref="I4:J4"/>
    <mergeCell ref="M4:N4"/>
    <mergeCell ref="I5:J5"/>
    <mergeCell ref="I6:J6"/>
    <mergeCell ref="I10:J10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189</v>
      </c>
      <c r="B2" s="1"/>
      <c r="C2" s="1"/>
      <c r="D2" s="1"/>
      <c r="E2" s="1"/>
      <c r="F2" s="1"/>
    </row>
    <row r="5" spans="1:20" ht="15">
      <c r="A5" s="12" t="s">
        <v>190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39.75" customHeight="1">
      <c r="A6" s="10" t="s">
        <v>2</v>
      </c>
      <c r="C6" s="4" t="s">
        <v>191</v>
      </c>
      <c r="D6" s="4"/>
      <c r="G6" s="4" t="s">
        <v>192</v>
      </c>
      <c r="H6" s="4"/>
      <c r="K6" s="4" t="s">
        <v>193</v>
      </c>
      <c r="L6" s="4"/>
      <c r="O6" s="4" t="s">
        <v>194</v>
      </c>
      <c r="P6" s="4"/>
      <c r="S6" s="4" t="s">
        <v>195</v>
      </c>
      <c r="T6" s="4"/>
    </row>
    <row r="7" spans="1:20" ht="15">
      <c r="A7" s="3" t="s">
        <v>37</v>
      </c>
      <c r="D7" s="11">
        <v>0</v>
      </c>
      <c r="H7" s="11">
        <v>124140</v>
      </c>
      <c r="L7" s="11">
        <v>2433</v>
      </c>
      <c r="P7" s="18">
        <v>0</v>
      </c>
      <c r="T7" s="11">
        <v>1148946</v>
      </c>
    </row>
    <row r="8" spans="1:20" ht="15">
      <c r="A8" s="3" t="s">
        <v>38</v>
      </c>
      <c r="D8" s="11">
        <v>0</v>
      </c>
      <c r="H8" s="11">
        <v>68228</v>
      </c>
      <c r="L8" s="23">
        <v>-199</v>
      </c>
      <c r="P8" s="18">
        <v>0</v>
      </c>
      <c r="T8" s="11">
        <v>325720</v>
      </c>
    </row>
    <row r="9" spans="1:20" ht="15">
      <c r="A9" s="3" t="s">
        <v>196</v>
      </c>
      <c r="D9" s="11">
        <v>0</v>
      </c>
      <c r="H9" s="11">
        <v>0</v>
      </c>
      <c r="L9" s="11">
        <v>1599</v>
      </c>
      <c r="P9" s="18">
        <v>0</v>
      </c>
      <c r="T9" s="11">
        <v>208064</v>
      </c>
    </row>
    <row r="10" spans="1:20" ht="15">
      <c r="A10" s="3" t="s">
        <v>40</v>
      </c>
      <c r="D10" s="11">
        <v>0</v>
      </c>
      <c r="H10" s="11">
        <v>1344</v>
      </c>
      <c r="L10" s="11">
        <v>0</v>
      </c>
      <c r="P10" s="18">
        <v>0</v>
      </c>
      <c r="T10" s="11">
        <v>0</v>
      </c>
    </row>
    <row r="11" spans="1:20" ht="15">
      <c r="A11" s="3" t="s">
        <v>41</v>
      </c>
      <c r="D11" s="11">
        <v>0</v>
      </c>
      <c r="H11" s="11">
        <v>0</v>
      </c>
      <c r="L11" s="11">
        <v>157</v>
      </c>
      <c r="P11" s="18">
        <v>0</v>
      </c>
      <c r="T11" s="11">
        <v>29858</v>
      </c>
    </row>
  </sheetData>
  <sheetProtection selectLockedCells="1" selectUnlockedCells="1"/>
  <mergeCells count="7">
    <mergeCell ref="A2:F2"/>
    <mergeCell ref="A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4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171</v>
      </c>
      <c r="B2" s="1"/>
      <c r="C2" s="1"/>
      <c r="D2" s="1"/>
      <c r="E2" s="1"/>
      <c r="F2" s="1"/>
    </row>
    <row r="5" spans="1:28" ht="15" customHeight="1">
      <c r="A5" s="4" t="s">
        <v>197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39.75" customHeight="1">
      <c r="A6" s="10" t="s">
        <v>198</v>
      </c>
      <c r="C6" s="4" t="s">
        <v>199</v>
      </c>
      <c r="D6" s="4"/>
      <c r="E6" s="4"/>
      <c r="F6" s="4"/>
      <c r="G6" s="4"/>
      <c r="H6" s="4"/>
      <c r="K6" s="4" t="s">
        <v>200</v>
      </c>
      <c r="L6" s="4"/>
      <c r="M6" s="4"/>
      <c r="N6" s="4"/>
      <c r="O6" s="4"/>
      <c r="P6" s="4"/>
      <c r="S6" s="9"/>
      <c r="T6" s="9"/>
      <c r="W6" s="9"/>
      <c r="X6" s="9"/>
      <c r="AA6" s="4" t="s">
        <v>201</v>
      </c>
      <c r="AB6" s="4"/>
    </row>
    <row r="7" spans="3:27" ht="39.75" customHeight="1">
      <c r="C7" s="21" t="s">
        <v>202</v>
      </c>
      <c r="D7" s="21"/>
      <c r="G7" s="4" t="s">
        <v>203</v>
      </c>
      <c r="H7" s="4"/>
      <c r="K7" s="4" t="s">
        <v>204</v>
      </c>
      <c r="L7" s="4"/>
      <c r="O7" s="4" t="s">
        <v>205</v>
      </c>
      <c r="P7" s="4"/>
      <c r="V7" s="4" t="s">
        <v>206</v>
      </c>
      <c r="W7" s="4"/>
      <c r="Z7" s="4" t="s">
        <v>207</v>
      </c>
      <c r="AA7" s="4"/>
    </row>
    <row r="8" spans="1:29" ht="15" customHeight="1">
      <c r="A8" s="21" t="s">
        <v>208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3"/>
    </row>
    <row r="9" spans="1:28" ht="15">
      <c r="A9" t="s">
        <v>209</v>
      </c>
      <c r="C9" s="6">
        <v>5078325</v>
      </c>
      <c r="D9" s="6"/>
      <c r="H9" s="18">
        <v>0</v>
      </c>
      <c r="L9" s="18">
        <v>0</v>
      </c>
      <c r="O9" s="6">
        <v>5078325</v>
      </c>
      <c r="P9" s="6"/>
      <c r="T9" s="18">
        <v>0</v>
      </c>
      <c r="X9" s="18">
        <v>0</v>
      </c>
      <c r="AA9" s="6">
        <v>7617488</v>
      </c>
      <c r="AB9" s="6"/>
    </row>
    <row r="10" spans="1:28" ht="15">
      <c r="A10" t="s">
        <v>210</v>
      </c>
      <c r="C10" s="6">
        <v>2220301</v>
      </c>
      <c r="D10" s="6"/>
      <c r="H10" s="18">
        <v>0</v>
      </c>
      <c r="L10" s="18">
        <v>0</v>
      </c>
      <c r="O10" s="6">
        <v>2220301</v>
      </c>
      <c r="P10" s="6"/>
      <c r="T10" s="18">
        <v>0</v>
      </c>
      <c r="X10" s="18">
        <v>0</v>
      </c>
      <c r="AA10" s="6">
        <v>2960401</v>
      </c>
      <c r="AB10" s="6"/>
    </row>
    <row r="11" spans="1:28" ht="15">
      <c r="A11" t="s">
        <v>211</v>
      </c>
      <c r="C11" s="6">
        <v>1403888</v>
      </c>
      <c r="D11" s="6"/>
      <c r="H11" s="18">
        <v>0</v>
      </c>
      <c r="L11" s="18">
        <v>0</v>
      </c>
      <c r="O11" s="6">
        <v>1403888</v>
      </c>
      <c r="P11" s="6"/>
      <c r="T11" s="18">
        <v>0</v>
      </c>
      <c r="X11" s="18">
        <v>0</v>
      </c>
      <c r="AA11" s="6">
        <v>1871850</v>
      </c>
      <c r="AB11" s="6"/>
    </row>
    <row r="12" spans="1:28" ht="15">
      <c r="A12" t="s">
        <v>212</v>
      </c>
      <c r="C12" s="6">
        <v>1245906</v>
      </c>
      <c r="D12" s="6"/>
      <c r="H12" s="18">
        <v>0</v>
      </c>
      <c r="L12" s="18">
        <v>0</v>
      </c>
      <c r="O12" s="6">
        <v>1245906</v>
      </c>
      <c r="P12" s="6"/>
      <c r="T12" s="18">
        <v>0</v>
      </c>
      <c r="X12" s="18">
        <v>0</v>
      </c>
      <c r="AA12" s="6">
        <v>1661209</v>
      </c>
      <c r="AB12" s="6"/>
    </row>
    <row r="13" spans="1:28" ht="15">
      <c r="A13" t="s">
        <v>213</v>
      </c>
      <c r="C13" s="6">
        <v>1249425</v>
      </c>
      <c r="D13" s="6"/>
      <c r="H13" s="18">
        <v>0</v>
      </c>
      <c r="L13" s="18">
        <v>0</v>
      </c>
      <c r="O13" s="6">
        <v>1249425</v>
      </c>
      <c r="P13" s="6"/>
      <c r="T13" s="18">
        <v>0</v>
      </c>
      <c r="X13" s="18">
        <v>0</v>
      </c>
      <c r="AA13" s="6">
        <v>1665900</v>
      </c>
      <c r="AB13" s="6"/>
    </row>
    <row r="14" spans="1:29" ht="15">
      <c r="A14" s="2" t="s">
        <v>214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3"/>
    </row>
    <row r="15" spans="1:28" ht="15">
      <c r="A15" t="s">
        <v>209</v>
      </c>
      <c r="C15" s="6">
        <v>18036</v>
      </c>
      <c r="D15" s="6"/>
      <c r="H15" s="18">
        <v>0</v>
      </c>
      <c r="L15" s="18">
        <v>0</v>
      </c>
      <c r="O15" s="6">
        <v>18036</v>
      </c>
      <c r="P15" s="6"/>
      <c r="S15" s="6">
        <v>2060000</v>
      </c>
      <c r="T15" s="6"/>
      <c r="X15" s="18">
        <v>0</v>
      </c>
      <c r="AA15" s="6">
        <v>27054</v>
      </c>
      <c r="AB15" s="6"/>
    </row>
    <row r="16" spans="1:28" ht="15">
      <c r="A16" t="s">
        <v>210</v>
      </c>
      <c r="C16" s="6">
        <v>9569</v>
      </c>
      <c r="D16" s="6"/>
      <c r="H16" s="18">
        <v>0</v>
      </c>
      <c r="L16" s="18">
        <v>0</v>
      </c>
      <c r="O16" s="6">
        <v>9569</v>
      </c>
      <c r="P16" s="6"/>
      <c r="S16" s="6">
        <v>2241000</v>
      </c>
      <c r="T16" s="6"/>
      <c r="X16" s="18">
        <v>0</v>
      </c>
      <c r="AA16" s="6">
        <v>12758</v>
      </c>
      <c r="AB16" s="6"/>
    </row>
    <row r="17" spans="1:28" ht="15">
      <c r="A17" t="s">
        <v>211</v>
      </c>
      <c r="C17" s="6">
        <v>13465</v>
      </c>
      <c r="D17" s="6"/>
      <c r="H17" s="18">
        <v>0</v>
      </c>
      <c r="L17" s="18">
        <v>0</v>
      </c>
      <c r="O17" s="6">
        <v>13465</v>
      </c>
      <c r="P17" s="6"/>
      <c r="S17" s="6">
        <v>560000</v>
      </c>
      <c r="T17" s="6"/>
      <c r="X17" s="18">
        <v>0</v>
      </c>
      <c r="AA17" s="6">
        <v>17954</v>
      </c>
      <c r="AB17" s="6"/>
    </row>
    <row r="18" spans="1:28" ht="15">
      <c r="A18" t="s">
        <v>212</v>
      </c>
      <c r="C18" s="6">
        <v>7891</v>
      </c>
      <c r="D18" s="6"/>
      <c r="H18" s="18">
        <v>0</v>
      </c>
      <c r="L18" s="18">
        <v>0</v>
      </c>
      <c r="O18" s="6">
        <v>7891</v>
      </c>
      <c r="P18" s="6"/>
      <c r="S18" s="6">
        <v>1000000</v>
      </c>
      <c r="T18" s="6"/>
      <c r="X18" s="18">
        <v>0</v>
      </c>
      <c r="AA18" s="6">
        <v>10521</v>
      </c>
      <c r="AB18" s="6"/>
    </row>
    <row r="19" spans="1:28" ht="15">
      <c r="A19" t="s">
        <v>213</v>
      </c>
      <c r="C19" s="6">
        <v>18774</v>
      </c>
      <c r="D19" s="6"/>
      <c r="H19" s="18">
        <v>0</v>
      </c>
      <c r="L19" s="18">
        <v>0</v>
      </c>
      <c r="O19" s="6">
        <v>18774</v>
      </c>
      <c r="P19" s="6"/>
      <c r="S19" s="6">
        <v>500000</v>
      </c>
      <c r="T19" s="6"/>
      <c r="X19" s="18">
        <v>0</v>
      </c>
      <c r="AA19" s="6">
        <v>25032</v>
      </c>
      <c r="AB19" s="6"/>
    </row>
    <row r="20" spans="1:29" ht="15">
      <c r="A20" s="2" t="s">
        <v>215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3"/>
    </row>
    <row r="21" spans="1:28" ht="15">
      <c r="A21" t="s">
        <v>209</v>
      </c>
      <c r="D21" s="18">
        <v>0</v>
      </c>
      <c r="H21" s="18">
        <v>0</v>
      </c>
      <c r="L21" s="18">
        <v>0</v>
      </c>
      <c r="P21" s="18">
        <v>0</v>
      </c>
      <c r="S21" s="6">
        <v>1789352</v>
      </c>
      <c r="T21" s="6"/>
      <c r="W21" s="6">
        <v>1789352</v>
      </c>
      <c r="X21" s="6"/>
      <c r="AA21" s="6">
        <v>1789352</v>
      </c>
      <c r="AB21" s="6"/>
    </row>
    <row r="22" spans="1:28" ht="15">
      <c r="A22" t="s">
        <v>210</v>
      </c>
      <c r="D22" s="18">
        <v>0</v>
      </c>
      <c r="H22" s="18">
        <v>0</v>
      </c>
      <c r="L22" s="18">
        <v>0</v>
      </c>
      <c r="P22" s="18">
        <v>0</v>
      </c>
      <c r="S22" s="6">
        <v>1167483</v>
      </c>
      <c r="T22" s="6"/>
      <c r="W22" s="6">
        <v>1167483</v>
      </c>
      <c r="X22" s="6"/>
      <c r="AA22" s="6">
        <v>1167483</v>
      </c>
      <c r="AB22" s="6"/>
    </row>
    <row r="23" spans="1:28" ht="15">
      <c r="A23" t="s">
        <v>211</v>
      </c>
      <c r="D23" s="18">
        <v>0</v>
      </c>
      <c r="H23" s="18">
        <v>0</v>
      </c>
      <c r="L23" s="18">
        <v>0</v>
      </c>
      <c r="P23" s="18">
        <v>0</v>
      </c>
      <c r="S23" s="6">
        <v>677885</v>
      </c>
      <c r="T23" s="6"/>
      <c r="W23" s="6">
        <v>677885</v>
      </c>
      <c r="X23" s="6"/>
      <c r="AA23" s="6">
        <v>677885</v>
      </c>
      <c r="AB23" s="6"/>
    </row>
    <row r="24" spans="1:28" ht="15">
      <c r="A24" t="s">
        <v>212</v>
      </c>
      <c r="D24" s="18">
        <v>0</v>
      </c>
      <c r="H24" s="18">
        <v>0</v>
      </c>
      <c r="L24" s="18">
        <v>0</v>
      </c>
      <c r="P24" s="18">
        <v>0</v>
      </c>
      <c r="S24" s="6">
        <v>295500</v>
      </c>
      <c r="T24" s="6"/>
      <c r="W24" s="6">
        <v>0</v>
      </c>
      <c r="X24" s="6"/>
      <c r="AA24" s="6">
        <v>295500</v>
      </c>
      <c r="AB24" s="6"/>
    </row>
    <row r="25" spans="1:28" ht="15">
      <c r="A25" t="s">
        <v>213</v>
      </c>
      <c r="D25" s="18">
        <v>0</v>
      </c>
      <c r="H25" s="18">
        <v>0</v>
      </c>
      <c r="L25" s="18">
        <v>0</v>
      </c>
      <c r="P25" s="18">
        <v>0</v>
      </c>
      <c r="S25" s="6">
        <v>600113</v>
      </c>
      <c r="T25" s="6"/>
      <c r="W25" s="6">
        <v>600113</v>
      </c>
      <c r="X25" s="6"/>
      <c r="AA25" s="6">
        <v>600113</v>
      </c>
      <c r="AB25" s="6"/>
    </row>
    <row r="26" spans="1:29" ht="15">
      <c r="A26" s="2" t="s">
        <v>216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3"/>
    </row>
    <row r="27" spans="1:28" ht="15">
      <c r="A27" t="s">
        <v>209</v>
      </c>
      <c r="D27" s="18">
        <v>0</v>
      </c>
      <c r="H27" s="18">
        <v>0</v>
      </c>
      <c r="L27" s="18">
        <v>0</v>
      </c>
      <c r="P27" s="18">
        <v>0</v>
      </c>
      <c r="S27" s="6">
        <v>3646235</v>
      </c>
      <c r="T27" s="6"/>
      <c r="W27" s="6">
        <v>1841104</v>
      </c>
      <c r="X27" s="6"/>
      <c r="AA27" s="6">
        <v>3646235</v>
      </c>
      <c r="AB27" s="6"/>
    </row>
    <row r="28" spans="1:28" ht="15">
      <c r="A28" t="s">
        <v>210</v>
      </c>
      <c r="D28" s="18">
        <v>0</v>
      </c>
      <c r="H28" s="18">
        <v>0</v>
      </c>
      <c r="L28" s="18">
        <v>0</v>
      </c>
      <c r="P28" s="18">
        <v>0</v>
      </c>
      <c r="S28" s="6">
        <v>1497429</v>
      </c>
      <c r="T28" s="6"/>
      <c r="W28" s="6">
        <v>774255</v>
      </c>
      <c r="X28" s="6"/>
      <c r="AA28" s="6">
        <v>1497429</v>
      </c>
      <c r="AB28" s="6"/>
    </row>
    <row r="29" spans="1:28" ht="15">
      <c r="A29" t="s">
        <v>211</v>
      </c>
      <c r="D29" s="18">
        <v>0</v>
      </c>
      <c r="H29" s="18">
        <v>0</v>
      </c>
      <c r="L29" s="18">
        <v>0</v>
      </c>
      <c r="P29" s="18">
        <v>0</v>
      </c>
      <c r="S29" s="6">
        <v>3675161</v>
      </c>
      <c r="T29" s="6"/>
      <c r="W29" s="6">
        <v>447499</v>
      </c>
      <c r="X29" s="6"/>
      <c r="AA29" s="6">
        <v>3675161</v>
      </c>
      <c r="AB29" s="6"/>
    </row>
    <row r="30" spans="1:28" ht="15">
      <c r="A30" t="s">
        <v>212</v>
      </c>
      <c r="D30" s="18">
        <v>0</v>
      </c>
      <c r="H30" s="18">
        <v>0</v>
      </c>
      <c r="L30" s="18">
        <v>0</v>
      </c>
      <c r="P30" s="18">
        <v>0</v>
      </c>
      <c r="S30" s="6">
        <v>1734758</v>
      </c>
      <c r="T30" s="6"/>
      <c r="W30" s="6">
        <v>0</v>
      </c>
      <c r="X30" s="6"/>
      <c r="AA30" s="6">
        <v>1734758</v>
      </c>
      <c r="AB30" s="6"/>
    </row>
    <row r="31" spans="1:28" ht="15">
      <c r="A31" t="s">
        <v>213</v>
      </c>
      <c r="D31" s="18">
        <v>0</v>
      </c>
      <c r="H31" s="18">
        <v>0</v>
      </c>
      <c r="L31" s="18">
        <v>0</v>
      </c>
      <c r="P31" s="18">
        <v>0</v>
      </c>
      <c r="S31" s="6">
        <v>762904</v>
      </c>
      <c r="T31" s="6"/>
      <c r="W31" s="6">
        <v>404120</v>
      </c>
      <c r="X31" s="6"/>
      <c r="AA31" s="6">
        <v>762904</v>
      </c>
      <c r="AB31" s="6"/>
    </row>
    <row r="32" spans="1:29" ht="15">
      <c r="A32" s="2" t="s">
        <v>217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3"/>
    </row>
    <row r="33" spans="1:28" ht="15">
      <c r="A33" t="s">
        <v>209</v>
      </c>
      <c r="D33" s="18">
        <v>0</v>
      </c>
      <c r="H33" s="18">
        <v>0</v>
      </c>
      <c r="L33" s="18">
        <v>0</v>
      </c>
      <c r="P33" s="18">
        <v>0</v>
      </c>
      <c r="S33" s="6">
        <v>1758896</v>
      </c>
      <c r="T33" s="6"/>
      <c r="W33" s="6">
        <v>1157185</v>
      </c>
      <c r="X33" s="6"/>
      <c r="AA33" s="6">
        <v>1758896</v>
      </c>
      <c r="AB33" s="6"/>
    </row>
    <row r="34" spans="1:28" ht="15">
      <c r="A34" t="s">
        <v>210</v>
      </c>
      <c r="D34" s="18">
        <v>0</v>
      </c>
      <c r="H34" s="18">
        <v>0</v>
      </c>
      <c r="L34" s="18">
        <v>0</v>
      </c>
      <c r="P34" s="18">
        <v>0</v>
      </c>
      <c r="S34" s="6">
        <v>715994</v>
      </c>
      <c r="T34" s="6"/>
      <c r="W34" s="6">
        <v>474936</v>
      </c>
      <c r="X34" s="6"/>
      <c r="AA34" s="6">
        <v>715994</v>
      </c>
      <c r="AB34" s="6"/>
    </row>
    <row r="35" spans="1:28" ht="15">
      <c r="A35" t="s">
        <v>211</v>
      </c>
      <c r="D35" s="18">
        <v>0</v>
      </c>
      <c r="H35" s="18">
        <v>0</v>
      </c>
      <c r="L35" s="18">
        <v>0</v>
      </c>
      <c r="P35" s="18">
        <v>0</v>
      </c>
      <c r="S35" s="6">
        <v>422818</v>
      </c>
      <c r="T35" s="6"/>
      <c r="W35" s="6">
        <v>278931</v>
      </c>
      <c r="X35" s="6"/>
      <c r="AA35" s="6">
        <v>422818</v>
      </c>
      <c r="AB35" s="6"/>
    </row>
    <row r="36" spans="1:28" ht="15">
      <c r="A36" t="s">
        <v>212</v>
      </c>
      <c r="D36" s="18">
        <v>0</v>
      </c>
      <c r="H36" s="18">
        <v>0</v>
      </c>
      <c r="L36" s="18">
        <v>0</v>
      </c>
      <c r="P36" s="18">
        <v>0</v>
      </c>
      <c r="S36" s="6">
        <v>133872</v>
      </c>
      <c r="T36" s="6"/>
      <c r="W36" s="6">
        <v>0</v>
      </c>
      <c r="X36" s="6"/>
      <c r="AA36" s="6">
        <v>133872</v>
      </c>
      <c r="AB36" s="6"/>
    </row>
    <row r="37" spans="1:28" ht="15">
      <c r="A37" t="s">
        <v>213</v>
      </c>
      <c r="D37" s="18">
        <v>0</v>
      </c>
      <c r="H37" s="18">
        <v>0</v>
      </c>
      <c r="L37" s="18">
        <v>0</v>
      </c>
      <c r="P37" s="18">
        <v>0</v>
      </c>
      <c r="S37" s="6">
        <v>368371</v>
      </c>
      <c r="T37" s="6"/>
      <c r="W37" s="6">
        <v>248776</v>
      </c>
      <c r="X37" s="6"/>
      <c r="AA37" s="6">
        <v>368371</v>
      </c>
      <c r="AB37" s="6"/>
    </row>
    <row r="38" spans="1:29" ht="15" customHeight="1">
      <c r="A38" s="21" t="s">
        <v>218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3"/>
    </row>
    <row r="39" spans="1:28" ht="15">
      <c r="A39" t="s">
        <v>209</v>
      </c>
      <c r="C39" s="6">
        <v>5096361</v>
      </c>
      <c r="D39" s="6"/>
      <c r="H39" s="18">
        <v>0</v>
      </c>
      <c r="L39" s="18">
        <v>0</v>
      </c>
      <c r="O39" s="6">
        <v>5096361</v>
      </c>
      <c r="P39" s="6"/>
      <c r="S39" s="6">
        <v>9254483</v>
      </c>
      <c r="T39" s="6"/>
      <c r="W39" s="6">
        <v>4787641</v>
      </c>
      <c r="X39" s="6"/>
      <c r="AA39" s="6">
        <v>14839025</v>
      </c>
      <c r="AB39" s="6"/>
    </row>
    <row r="40" spans="1:28" ht="15">
      <c r="A40" t="s">
        <v>210</v>
      </c>
      <c r="C40" s="6">
        <v>2229870</v>
      </c>
      <c r="D40" s="6"/>
      <c r="H40" s="18">
        <v>0</v>
      </c>
      <c r="L40" s="18">
        <v>0</v>
      </c>
      <c r="O40" s="6">
        <v>2229870</v>
      </c>
      <c r="P40" s="6"/>
      <c r="S40" s="6">
        <v>5621906</v>
      </c>
      <c r="T40" s="6"/>
      <c r="W40" s="6">
        <v>2416674</v>
      </c>
      <c r="X40" s="6"/>
      <c r="AA40" s="6">
        <v>6354065</v>
      </c>
      <c r="AB40" s="6"/>
    </row>
    <row r="41" spans="1:28" ht="15">
      <c r="A41" t="s">
        <v>211</v>
      </c>
      <c r="C41" s="6">
        <v>1417353</v>
      </c>
      <c r="D41" s="6"/>
      <c r="H41" s="18">
        <v>0</v>
      </c>
      <c r="L41" s="18">
        <v>0</v>
      </c>
      <c r="O41" s="6">
        <v>1417353</v>
      </c>
      <c r="P41" s="6"/>
      <c r="S41" s="6">
        <v>5335864</v>
      </c>
      <c r="T41" s="6"/>
      <c r="W41" s="6">
        <v>1404315</v>
      </c>
      <c r="X41" s="6"/>
      <c r="AA41" s="6">
        <v>6665668</v>
      </c>
      <c r="AB41" s="6"/>
    </row>
    <row r="42" spans="1:28" ht="15">
      <c r="A42" t="s">
        <v>212</v>
      </c>
      <c r="C42" s="6">
        <v>1253797</v>
      </c>
      <c r="D42" s="6"/>
      <c r="H42" s="18">
        <v>0</v>
      </c>
      <c r="L42" s="18">
        <v>0</v>
      </c>
      <c r="O42" s="6">
        <v>1253797</v>
      </c>
      <c r="P42" s="6"/>
      <c r="S42" s="6">
        <v>3164130</v>
      </c>
      <c r="T42" s="6"/>
      <c r="W42" s="6">
        <v>0</v>
      </c>
      <c r="X42" s="6"/>
      <c r="AA42" s="6">
        <v>3835860</v>
      </c>
      <c r="AB42" s="6"/>
    </row>
    <row r="43" spans="1:28" ht="15">
      <c r="A43" t="s">
        <v>213</v>
      </c>
      <c r="C43" s="6">
        <v>1268199</v>
      </c>
      <c r="D43" s="6"/>
      <c r="H43" s="18">
        <v>0</v>
      </c>
      <c r="L43" s="18">
        <v>0</v>
      </c>
      <c r="O43" s="6">
        <v>1268199</v>
      </c>
      <c r="P43" s="6"/>
      <c r="S43" s="6">
        <v>2231388</v>
      </c>
      <c r="T43" s="6"/>
      <c r="W43" s="6">
        <v>1253009</v>
      </c>
      <c r="X43" s="6"/>
      <c r="AA43" s="6">
        <v>3422320</v>
      </c>
      <c r="AB43" s="6"/>
    </row>
  </sheetData>
  <sheetProtection selectLockedCells="1" selectUnlockedCells="1"/>
  <mergeCells count="124">
    <mergeCell ref="A2:F2"/>
    <mergeCell ref="A5:AB5"/>
    <mergeCell ref="C6:H6"/>
    <mergeCell ref="K6:P6"/>
    <mergeCell ref="S6:T6"/>
    <mergeCell ref="W6:X6"/>
    <mergeCell ref="AA6:AB6"/>
    <mergeCell ref="C7:D7"/>
    <mergeCell ref="G7:H7"/>
    <mergeCell ref="K7:L7"/>
    <mergeCell ref="O7:P7"/>
    <mergeCell ref="V7:W7"/>
    <mergeCell ref="Z7:AA7"/>
    <mergeCell ref="A8:AB8"/>
    <mergeCell ref="C9:D9"/>
    <mergeCell ref="O9:P9"/>
    <mergeCell ref="AA9:AB9"/>
    <mergeCell ref="C10:D10"/>
    <mergeCell ref="O10:P10"/>
    <mergeCell ref="AA10:AB10"/>
    <mergeCell ref="C11:D11"/>
    <mergeCell ref="O11:P11"/>
    <mergeCell ref="AA11:AB11"/>
    <mergeCell ref="C12:D12"/>
    <mergeCell ref="O12:P12"/>
    <mergeCell ref="AA12:AB12"/>
    <mergeCell ref="C13:D13"/>
    <mergeCell ref="O13:P13"/>
    <mergeCell ref="AA13:AB13"/>
    <mergeCell ref="A14:AB14"/>
    <mergeCell ref="C15:D15"/>
    <mergeCell ref="O15:P15"/>
    <mergeCell ref="S15:T15"/>
    <mergeCell ref="AA15:AB15"/>
    <mergeCell ref="C16:D16"/>
    <mergeCell ref="O16:P16"/>
    <mergeCell ref="S16:T16"/>
    <mergeCell ref="AA16:AB16"/>
    <mergeCell ref="C17:D17"/>
    <mergeCell ref="O17:P17"/>
    <mergeCell ref="S17:T17"/>
    <mergeCell ref="AA17:AB17"/>
    <mergeCell ref="C18:D18"/>
    <mergeCell ref="O18:P18"/>
    <mergeCell ref="S18:T18"/>
    <mergeCell ref="AA18:AB18"/>
    <mergeCell ref="C19:D19"/>
    <mergeCell ref="O19:P19"/>
    <mergeCell ref="S19:T19"/>
    <mergeCell ref="AA19:AB19"/>
    <mergeCell ref="A20:AB20"/>
    <mergeCell ref="S21:T21"/>
    <mergeCell ref="W21:X21"/>
    <mergeCell ref="AA21:AB21"/>
    <mergeCell ref="S22:T22"/>
    <mergeCell ref="W22:X22"/>
    <mergeCell ref="AA22:AB22"/>
    <mergeCell ref="S23:T23"/>
    <mergeCell ref="W23:X23"/>
    <mergeCell ref="AA23:AB23"/>
    <mergeCell ref="S24:T24"/>
    <mergeCell ref="W24:X24"/>
    <mergeCell ref="AA24:AB24"/>
    <mergeCell ref="S25:T25"/>
    <mergeCell ref="W25:X25"/>
    <mergeCell ref="AA25:AB25"/>
    <mergeCell ref="A26:AB26"/>
    <mergeCell ref="S27:T27"/>
    <mergeCell ref="W27:X27"/>
    <mergeCell ref="AA27:AB27"/>
    <mergeCell ref="S28:T28"/>
    <mergeCell ref="W28:X28"/>
    <mergeCell ref="AA28:AB28"/>
    <mergeCell ref="S29:T29"/>
    <mergeCell ref="W29:X29"/>
    <mergeCell ref="AA29:AB29"/>
    <mergeCell ref="S30:T30"/>
    <mergeCell ref="W30:X30"/>
    <mergeCell ref="AA30:AB30"/>
    <mergeCell ref="S31:T31"/>
    <mergeCell ref="W31:X31"/>
    <mergeCell ref="AA31:AB31"/>
    <mergeCell ref="A32:AB32"/>
    <mergeCell ref="S33:T33"/>
    <mergeCell ref="W33:X33"/>
    <mergeCell ref="AA33:AB33"/>
    <mergeCell ref="S34:T34"/>
    <mergeCell ref="W34:X34"/>
    <mergeCell ref="AA34:AB34"/>
    <mergeCell ref="S35:T35"/>
    <mergeCell ref="W35:X35"/>
    <mergeCell ref="AA35:AB35"/>
    <mergeCell ref="S36:T36"/>
    <mergeCell ref="W36:X36"/>
    <mergeCell ref="AA36:AB36"/>
    <mergeCell ref="S37:T37"/>
    <mergeCell ref="W37:X37"/>
    <mergeCell ref="AA37:AB37"/>
    <mergeCell ref="A38:AB38"/>
    <mergeCell ref="C39:D39"/>
    <mergeCell ref="O39:P39"/>
    <mergeCell ref="S39:T39"/>
    <mergeCell ref="W39:X39"/>
    <mergeCell ref="AA39:AB39"/>
    <mergeCell ref="C40:D40"/>
    <mergeCell ref="O40:P40"/>
    <mergeCell ref="S40:T40"/>
    <mergeCell ref="W40:X40"/>
    <mergeCell ref="AA40:AB40"/>
    <mergeCell ref="C41:D41"/>
    <mergeCell ref="O41:P41"/>
    <mergeCell ref="S41:T41"/>
    <mergeCell ref="W41:X41"/>
    <mergeCell ref="AA41:AB41"/>
    <mergeCell ref="C42:D42"/>
    <mergeCell ref="O42:P42"/>
    <mergeCell ref="S42:T42"/>
    <mergeCell ref="W42:X42"/>
    <mergeCell ref="AA42:AB42"/>
    <mergeCell ref="C43:D43"/>
    <mergeCell ref="O43:P43"/>
    <mergeCell ref="S43:T43"/>
    <mergeCell ref="W43:X43"/>
    <mergeCell ref="AA43:AB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2" spans="1:6" ht="15">
      <c r="A2" s="1" t="s">
        <v>219</v>
      </c>
      <c r="B2" s="1"/>
      <c r="C2" s="1"/>
      <c r="D2" s="1"/>
      <c r="E2" s="1"/>
      <c r="F2" s="1"/>
    </row>
    <row r="5" spans="1:8" ht="15" customHeight="1">
      <c r="A5" s="3" t="s">
        <v>220</v>
      </c>
      <c r="C5" s="4" t="s">
        <v>221</v>
      </c>
      <c r="D5" s="4"/>
      <c r="G5" s="4" t="s">
        <v>222</v>
      </c>
      <c r="H5" s="4"/>
    </row>
    <row r="6" spans="1:8" ht="15">
      <c r="A6" s="15" t="s">
        <v>223</v>
      </c>
      <c r="C6" s="6">
        <v>3196000</v>
      </c>
      <c r="D6" s="6"/>
      <c r="G6" s="6">
        <v>2781000</v>
      </c>
      <c r="H6" s="6"/>
    </row>
    <row r="7" spans="1:8" ht="15">
      <c r="A7" t="s">
        <v>224</v>
      </c>
      <c r="C7" s="6">
        <v>135000</v>
      </c>
      <c r="D7" s="6"/>
      <c r="G7" s="6">
        <v>0</v>
      </c>
      <c r="H7" s="6"/>
    </row>
    <row r="8" spans="1:8" ht="15">
      <c r="A8" s="15" t="s">
        <v>225</v>
      </c>
      <c r="C8" s="6">
        <v>209000</v>
      </c>
      <c r="D8" s="6"/>
      <c r="G8" s="6">
        <v>281000</v>
      </c>
      <c r="H8" s="6"/>
    </row>
    <row r="9" spans="1:8" ht="15">
      <c r="A9" t="s">
        <v>226</v>
      </c>
      <c r="C9" s="6">
        <v>2000</v>
      </c>
      <c r="D9" s="6"/>
      <c r="G9" s="6">
        <v>77000</v>
      </c>
      <c r="H9" s="6"/>
    </row>
  </sheetData>
  <sheetProtection selectLockedCells="1" selectUnlockedCells="1"/>
  <mergeCells count="11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26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227</v>
      </c>
      <c r="B2" s="1"/>
      <c r="C2" s="1"/>
      <c r="D2" s="1"/>
      <c r="E2" s="1"/>
      <c r="F2" s="1"/>
    </row>
    <row r="5" spans="1:8" ht="39.75" customHeight="1">
      <c r="A5" s="10" t="s">
        <v>2</v>
      </c>
      <c r="C5" s="4" t="s">
        <v>228</v>
      </c>
      <c r="D5" s="4"/>
      <c r="G5" s="4" t="s">
        <v>229</v>
      </c>
      <c r="H5" s="4"/>
    </row>
    <row r="6" spans="2:9" ht="15">
      <c r="B6" s="9"/>
      <c r="C6" s="9"/>
      <c r="D6" s="9"/>
      <c r="E6" s="9"/>
      <c r="F6" s="9"/>
      <c r="G6" s="9"/>
      <c r="H6" s="9"/>
      <c r="I6" s="9"/>
    </row>
    <row r="7" spans="1:8" ht="15">
      <c r="A7" t="s">
        <v>230</v>
      </c>
      <c r="D7" s="18">
        <v>15826389</v>
      </c>
      <c r="H7" s="7" t="s">
        <v>231</v>
      </c>
    </row>
    <row r="8" spans="1:8" ht="15">
      <c r="A8" t="s">
        <v>232</v>
      </c>
      <c r="D8" s="18">
        <v>13139763</v>
      </c>
      <c r="H8" s="7" t="s">
        <v>233</v>
      </c>
    </row>
    <row r="9" spans="1:8" ht="15">
      <c r="A9" t="s">
        <v>234</v>
      </c>
      <c r="D9" s="18">
        <v>11221604</v>
      </c>
      <c r="H9" s="7" t="s">
        <v>235</v>
      </c>
    </row>
    <row r="10" spans="1:8" ht="15">
      <c r="A10" t="s">
        <v>236</v>
      </c>
      <c r="D10" s="18">
        <v>9516020</v>
      </c>
      <c r="H10" s="7" t="s">
        <v>237</v>
      </c>
    </row>
    <row r="11" spans="1:8" ht="15">
      <c r="A11" t="s">
        <v>238</v>
      </c>
      <c r="D11" s="18">
        <v>9022820</v>
      </c>
      <c r="H11" s="7" t="s">
        <v>239</v>
      </c>
    </row>
    <row r="12" spans="1:8" ht="15">
      <c r="A12" t="s">
        <v>240</v>
      </c>
      <c r="D12" s="18">
        <v>8919052</v>
      </c>
      <c r="H12" s="7" t="s">
        <v>241</v>
      </c>
    </row>
    <row r="13" spans="1:8" ht="15">
      <c r="A13" t="s">
        <v>40</v>
      </c>
      <c r="D13" s="18">
        <v>0</v>
      </c>
      <c r="H13" s="7" t="s">
        <v>242</v>
      </c>
    </row>
    <row r="14" spans="1:8" ht="15">
      <c r="A14" t="s">
        <v>10</v>
      </c>
      <c r="D14" s="18">
        <v>27632</v>
      </c>
      <c r="H14" s="7" t="s">
        <v>242</v>
      </c>
    </row>
    <row r="15" spans="1:8" ht="15">
      <c r="A15" t="s">
        <v>243</v>
      </c>
      <c r="D15" s="18">
        <v>25319</v>
      </c>
      <c r="H15" s="7" t="s">
        <v>242</v>
      </c>
    </row>
    <row r="16" spans="1:8" ht="15">
      <c r="A16" t="s">
        <v>244</v>
      </c>
      <c r="D16" s="18">
        <v>0</v>
      </c>
      <c r="H16" s="7" t="s">
        <v>242</v>
      </c>
    </row>
    <row r="17" spans="1:8" ht="15">
      <c r="A17" t="s">
        <v>245</v>
      </c>
      <c r="D17" s="18">
        <v>1678939</v>
      </c>
      <c r="H17" s="7" t="s">
        <v>242</v>
      </c>
    </row>
    <row r="18" spans="1:8" ht="15">
      <c r="A18" t="s">
        <v>246</v>
      </c>
      <c r="D18" s="18">
        <v>508197</v>
      </c>
      <c r="H18" s="7" t="s">
        <v>242</v>
      </c>
    </row>
    <row r="19" spans="1:8" ht="15">
      <c r="A19" t="s">
        <v>247</v>
      </c>
      <c r="D19" s="18">
        <v>65132</v>
      </c>
      <c r="H19" s="7" t="s">
        <v>242</v>
      </c>
    </row>
    <row r="20" spans="1:8" ht="15">
      <c r="A20" t="s">
        <v>248</v>
      </c>
      <c r="D20" s="18">
        <v>26389</v>
      </c>
      <c r="H20" s="7" t="s">
        <v>242</v>
      </c>
    </row>
    <row r="21" spans="1:8" ht="15">
      <c r="A21" t="s">
        <v>39</v>
      </c>
      <c r="D21" s="18">
        <v>215012</v>
      </c>
      <c r="H21" s="7" t="s">
        <v>242</v>
      </c>
    </row>
    <row r="22" spans="1:8" ht="15">
      <c r="A22" t="s">
        <v>249</v>
      </c>
      <c r="D22" s="18">
        <v>35222</v>
      </c>
      <c r="H22" s="7" t="s">
        <v>242</v>
      </c>
    </row>
    <row r="23" spans="1:8" ht="15">
      <c r="A23" t="s">
        <v>17</v>
      </c>
      <c r="D23" s="18">
        <v>24458</v>
      </c>
      <c r="H23" s="7" t="s">
        <v>242</v>
      </c>
    </row>
    <row r="24" spans="1:8" ht="15">
      <c r="A24" t="s">
        <v>250</v>
      </c>
      <c r="D24" s="18">
        <v>83793</v>
      </c>
      <c r="H24" s="7" t="s">
        <v>242</v>
      </c>
    </row>
    <row r="25" spans="1:8" ht="15">
      <c r="A25" t="s">
        <v>251</v>
      </c>
      <c r="D25" s="18">
        <v>682163</v>
      </c>
      <c r="H25" s="7" t="s">
        <v>242</v>
      </c>
    </row>
    <row r="26" spans="1:8" ht="15">
      <c r="A26" t="s">
        <v>252</v>
      </c>
      <c r="D26" s="18">
        <v>3558365</v>
      </c>
      <c r="H26" s="7" t="s">
        <v>253</v>
      </c>
    </row>
  </sheetData>
  <sheetProtection selectLockedCells="1" selectUnlockedCells="1"/>
  <mergeCells count="5">
    <mergeCell ref="A2:F2"/>
    <mergeCell ref="C5:D5"/>
    <mergeCell ref="G5:H5"/>
    <mergeCell ref="B6:E6"/>
    <mergeCell ref="F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5" spans="3:12" ht="15" customHeight="1">
      <c r="C5" s="4" t="s">
        <v>20</v>
      </c>
      <c r="D5" s="4"/>
      <c r="E5" s="4"/>
      <c r="F5" s="4"/>
      <c r="G5" s="4"/>
      <c r="H5" s="4"/>
      <c r="I5" s="4"/>
      <c r="J5" s="4"/>
      <c r="K5" s="4"/>
      <c r="L5" s="4"/>
    </row>
    <row r="6" spans="3:12" ht="15" customHeight="1">
      <c r="C6" s="4" t="s">
        <v>21</v>
      </c>
      <c r="D6" s="4"/>
      <c r="G6" s="4" t="s">
        <v>22</v>
      </c>
      <c r="H6" s="4"/>
      <c r="K6" s="4" t="s">
        <v>23</v>
      </c>
      <c r="L6" s="4"/>
    </row>
    <row r="7" spans="1:12" ht="15">
      <c r="A7" s="3" t="s">
        <v>24</v>
      </c>
      <c r="C7" s="6">
        <v>239</v>
      </c>
      <c r="D7" s="6"/>
      <c r="G7" s="6">
        <v>192</v>
      </c>
      <c r="H7" s="6"/>
      <c r="K7" s="6">
        <v>241</v>
      </c>
      <c r="L7" s="6"/>
    </row>
    <row r="8" spans="1:12" ht="15">
      <c r="A8" s="3" t="s">
        <v>25</v>
      </c>
      <c r="C8" s="6">
        <v>1172</v>
      </c>
      <c r="D8" s="6"/>
      <c r="G8" s="6">
        <v>670</v>
      </c>
      <c r="H8" s="6"/>
      <c r="K8" s="6">
        <v>356</v>
      </c>
      <c r="L8" s="6"/>
    </row>
    <row r="9" spans="1:12" ht="15">
      <c r="A9" s="3" t="s">
        <v>26</v>
      </c>
      <c r="D9" s="7" t="s">
        <v>27</v>
      </c>
      <c r="H9" s="7" t="s">
        <v>28</v>
      </c>
      <c r="L9" s="7" t="s">
        <v>29</v>
      </c>
    </row>
    <row r="10" spans="1:12" ht="15">
      <c r="A10" s="3" t="s">
        <v>30</v>
      </c>
      <c r="C10" s="8">
        <v>8.9</v>
      </c>
      <c r="D10" s="8"/>
      <c r="G10" s="8">
        <v>7.2</v>
      </c>
      <c r="H10" s="8"/>
      <c r="K10" s="8">
        <v>7.6</v>
      </c>
      <c r="L10" s="8"/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D16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39.75" customHeight="1">
      <c r="A3" s="10" t="s">
        <v>2</v>
      </c>
      <c r="C3" s="4" t="s">
        <v>254</v>
      </c>
      <c r="D3" s="4"/>
    </row>
    <row r="4" spans="1:4" ht="15">
      <c r="A4" t="s">
        <v>40</v>
      </c>
      <c r="D4" s="18">
        <v>0</v>
      </c>
    </row>
    <row r="5" spans="1:4" ht="15">
      <c r="A5" t="s">
        <v>10</v>
      </c>
      <c r="D5" s="18">
        <v>0</v>
      </c>
    </row>
    <row r="6" spans="1:4" ht="15">
      <c r="A6" t="s">
        <v>12</v>
      </c>
      <c r="D6" s="18">
        <v>0</v>
      </c>
    </row>
    <row r="7" spans="1:4" ht="15">
      <c r="A7" t="s">
        <v>244</v>
      </c>
      <c r="D7" s="18">
        <v>0</v>
      </c>
    </row>
    <row r="8" spans="1:4" ht="15">
      <c r="A8" t="s">
        <v>37</v>
      </c>
      <c r="D8" s="18">
        <v>1157130</v>
      </c>
    </row>
    <row r="9" spans="1:4" ht="15">
      <c r="A9" t="s">
        <v>41</v>
      </c>
      <c r="D9" s="18">
        <v>441577</v>
      </c>
    </row>
    <row r="10" spans="1:4" ht="15">
      <c r="A10" t="s">
        <v>255</v>
      </c>
      <c r="D10" s="18">
        <v>0</v>
      </c>
    </row>
    <row r="11" spans="1:4" ht="15">
      <c r="A11" t="s">
        <v>256</v>
      </c>
      <c r="D11" s="18">
        <v>0</v>
      </c>
    </row>
    <row r="12" spans="1:4" ht="15">
      <c r="A12" t="s">
        <v>39</v>
      </c>
      <c r="D12" s="18">
        <v>132334</v>
      </c>
    </row>
    <row r="13" spans="1:4" ht="15">
      <c r="A13" t="s">
        <v>16</v>
      </c>
      <c r="D13" s="18">
        <v>0</v>
      </c>
    </row>
    <row r="14" spans="1:4" ht="15">
      <c r="A14" t="s">
        <v>17</v>
      </c>
      <c r="D14" s="18">
        <v>0</v>
      </c>
    </row>
    <row r="15" spans="1:4" ht="15">
      <c r="A15" t="s">
        <v>18</v>
      </c>
      <c r="D15" s="18">
        <v>0</v>
      </c>
    </row>
    <row r="16" spans="1:4" ht="15">
      <c r="A16" t="s">
        <v>38</v>
      </c>
      <c r="D16" s="18">
        <v>431033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257</v>
      </c>
      <c r="B2" s="1"/>
      <c r="C2" s="1"/>
      <c r="D2" s="1"/>
      <c r="E2" s="1"/>
      <c r="F2" s="1"/>
    </row>
    <row r="5" spans="3:12" ht="15">
      <c r="C5" s="24" t="s">
        <v>44</v>
      </c>
      <c r="D5" s="24"/>
      <c r="G5" s="24" t="s">
        <v>45</v>
      </c>
      <c r="H5" s="24"/>
      <c r="K5" s="25" t="s">
        <v>258</v>
      </c>
      <c r="L5" s="25"/>
    </row>
    <row r="6" ht="15">
      <c r="A6" s="5" t="s">
        <v>259</v>
      </c>
    </row>
    <row r="7" spans="1:12" ht="15">
      <c r="A7" t="s">
        <v>260</v>
      </c>
      <c r="C7" s="8">
        <v>2.07</v>
      </c>
      <c r="D7" s="8"/>
      <c r="G7" s="8">
        <v>1.74</v>
      </c>
      <c r="H7" s="8"/>
      <c r="K7" s="8">
        <v>1.37</v>
      </c>
      <c r="L7" s="8"/>
    </row>
    <row r="8" spans="2:13" ht="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2" ht="15">
      <c r="A9" t="s">
        <v>261</v>
      </c>
      <c r="D9" s="26">
        <v>-0.1</v>
      </c>
      <c r="H9" s="26">
        <v>-0.05</v>
      </c>
      <c r="L9" s="26">
        <v>-0.02</v>
      </c>
    </row>
    <row r="10" spans="1:12" ht="15">
      <c r="A10" t="s">
        <v>262</v>
      </c>
      <c r="D10" s="7" t="s">
        <v>263</v>
      </c>
      <c r="H10" s="26">
        <v>-0.01</v>
      </c>
      <c r="L10" s="26">
        <v>-0.12</v>
      </c>
    </row>
    <row r="11" spans="1:12" ht="15">
      <c r="A11" t="s">
        <v>264</v>
      </c>
      <c r="D11" s="26">
        <v>-0.08</v>
      </c>
      <c r="H11" s="7" t="s">
        <v>263</v>
      </c>
      <c r="L11" s="7" t="s">
        <v>263</v>
      </c>
    </row>
    <row r="12" spans="1:12" ht="15">
      <c r="A12" t="s">
        <v>265</v>
      </c>
      <c r="D12" s="26">
        <v>-0.01</v>
      </c>
      <c r="H12" s="26">
        <v>-0.05</v>
      </c>
      <c r="L12" s="26">
        <v>-0.02</v>
      </c>
    </row>
    <row r="13" spans="1:12" ht="15">
      <c r="A13" t="s">
        <v>266</v>
      </c>
      <c r="D13" s="7" t="s">
        <v>263</v>
      </c>
      <c r="H13" s="22">
        <v>0.01</v>
      </c>
      <c r="L13" s="7" t="s">
        <v>263</v>
      </c>
    </row>
    <row r="14" spans="4:12" ht="15">
      <c r="D14" s="9"/>
      <c r="E14" s="9"/>
      <c r="F14" s="9"/>
      <c r="G14" s="9"/>
      <c r="H14" s="9"/>
      <c r="I14" s="9"/>
      <c r="J14" s="9"/>
      <c r="K14" s="9"/>
      <c r="L14" s="9"/>
    </row>
    <row r="15" spans="2:13" ht="1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2" ht="15">
      <c r="A16" s="5" t="s">
        <v>267</v>
      </c>
      <c r="C16" s="8">
        <v>1.88</v>
      </c>
      <c r="D16" s="8"/>
      <c r="G16" s="8">
        <v>1.64</v>
      </c>
      <c r="H16" s="8"/>
      <c r="K16" s="8">
        <v>1.21</v>
      </c>
      <c r="L16" s="8"/>
    </row>
  </sheetData>
  <sheetProtection selectLockedCells="1" selectUnlockedCells="1"/>
  <mergeCells count="17">
    <mergeCell ref="A2:F2"/>
    <mergeCell ref="C5:D5"/>
    <mergeCell ref="G5:H5"/>
    <mergeCell ref="K5:L5"/>
    <mergeCell ref="C7:D7"/>
    <mergeCell ref="G7:H7"/>
    <mergeCell ref="K7:L7"/>
    <mergeCell ref="B8:E8"/>
    <mergeCell ref="F8:I8"/>
    <mergeCell ref="J8:M8"/>
    <mergeCell ref="D14:L14"/>
    <mergeCell ref="B15:E15"/>
    <mergeCell ref="F15:I15"/>
    <mergeCell ref="J15:M15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A11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.7109375" style="0" customWidth="1"/>
    <col min="14" max="15" width="8.7109375" style="0" customWidth="1"/>
    <col min="16" max="16" width="5.7109375" style="0" customWidth="1"/>
    <col min="17" max="21" width="8.7109375" style="0" customWidth="1"/>
    <col min="22" max="22" width="10.7109375" style="0" customWidth="1"/>
    <col min="23" max="24" width="8.7109375" style="0" customWidth="1"/>
    <col min="25" max="25" width="1.7109375" style="0" customWidth="1"/>
    <col min="26" max="27" width="8.7109375" style="0" customWidth="1"/>
    <col min="28" max="28" width="10.7109375" style="0" customWidth="1"/>
    <col min="29" max="30" width="8.7109375" style="0" customWidth="1"/>
    <col min="31" max="31" width="1.7109375" style="0" customWidth="1"/>
    <col min="32" max="33" width="8.7109375" style="0" customWidth="1"/>
    <col min="34" max="34" width="5.7109375" style="0" customWidth="1"/>
    <col min="35" max="39" width="8.7109375" style="0" customWidth="1"/>
    <col min="40" max="40" width="10.7109375" style="0" customWidth="1"/>
    <col min="41" max="42" width="8.7109375" style="0" customWidth="1"/>
    <col min="43" max="43" width="1.7109375" style="0" customWidth="1"/>
    <col min="44" max="45" width="8.7109375" style="0" customWidth="1"/>
    <col min="46" max="46" width="10.7109375" style="0" customWidth="1"/>
    <col min="47" max="48" width="8.7109375" style="0" customWidth="1"/>
    <col min="49" max="49" width="1.7109375" style="0" customWidth="1"/>
    <col min="50" max="51" width="8.7109375" style="0" customWidth="1"/>
    <col min="52" max="52" width="4.7109375" style="0" customWidth="1"/>
    <col min="53" max="16384" width="8.7109375" style="0" customWidth="1"/>
  </cols>
  <sheetData>
    <row r="2" spans="1:6" ht="15">
      <c r="A2" s="1" t="s">
        <v>268</v>
      </c>
      <c r="B2" s="1"/>
      <c r="C2" s="1"/>
      <c r="D2" s="1"/>
      <c r="E2" s="1"/>
      <c r="F2" s="1"/>
    </row>
    <row r="5" spans="3:52" ht="15">
      <c r="C5" s="25" t="s">
        <v>44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U5" s="25" t="s">
        <v>45</v>
      </c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M5" s="25" t="s">
        <v>258</v>
      </c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</row>
    <row r="6" spans="3:52" ht="39.75" customHeight="1">
      <c r="C6" s="27" t="s">
        <v>269</v>
      </c>
      <c r="D6" s="27"/>
      <c r="I6" s="27" t="s">
        <v>270</v>
      </c>
      <c r="J6" s="27"/>
      <c r="O6" s="25" t="s">
        <v>61</v>
      </c>
      <c r="P6" s="25"/>
      <c r="U6" s="27" t="s">
        <v>269</v>
      </c>
      <c r="V6" s="27"/>
      <c r="AA6" s="27" t="s">
        <v>270</v>
      </c>
      <c r="AB6" s="27"/>
      <c r="AG6" s="25" t="s">
        <v>61</v>
      </c>
      <c r="AH6" s="25"/>
      <c r="AM6" s="27" t="s">
        <v>269</v>
      </c>
      <c r="AN6" s="27"/>
      <c r="AS6" s="27" t="s">
        <v>270</v>
      </c>
      <c r="AT6" s="27"/>
      <c r="AY6" s="25" t="s">
        <v>61</v>
      </c>
      <c r="AZ6" s="25"/>
    </row>
    <row r="8" spans="1:52" ht="15">
      <c r="A8" s="5" t="s">
        <v>271</v>
      </c>
      <c r="C8" s="6">
        <v>306</v>
      </c>
      <c r="D8" s="6"/>
      <c r="G8" s="13" t="s">
        <v>272</v>
      </c>
      <c r="I8" s="6">
        <v>3064</v>
      </c>
      <c r="J8" s="6"/>
      <c r="M8" s="13" t="e">
        <f>#N/A</f>
        <v>#N/A</v>
      </c>
      <c r="P8" s="7" t="s">
        <v>273</v>
      </c>
      <c r="U8" s="6">
        <v>272</v>
      </c>
      <c r="V8" s="6"/>
      <c r="Y8" s="13" t="s">
        <v>272</v>
      </c>
      <c r="AA8" s="6">
        <v>2756</v>
      </c>
      <c r="AB8" s="6"/>
      <c r="AE8" s="13" t="e">
        <f>#N/A</f>
        <v>#N/A</v>
      </c>
      <c r="AH8" s="7" t="s">
        <v>274</v>
      </c>
      <c r="AM8" s="6">
        <v>208</v>
      </c>
      <c r="AN8" s="6"/>
      <c r="AQ8" s="13" t="s">
        <v>272</v>
      </c>
      <c r="AS8" s="6">
        <v>2576</v>
      </c>
      <c r="AT8" s="6"/>
      <c r="AW8" s="13" t="e">
        <f>#N/A</f>
        <v>#N/A</v>
      </c>
      <c r="AZ8" s="7" t="s">
        <v>275</v>
      </c>
    </row>
    <row r="9" spans="1:46" ht="15">
      <c r="A9" t="s">
        <v>276</v>
      </c>
      <c r="D9" s="18">
        <v>60</v>
      </c>
      <c r="J9" s="18">
        <v>107</v>
      </c>
      <c r="V9" s="18">
        <v>28</v>
      </c>
      <c r="AB9" s="18">
        <v>94</v>
      </c>
      <c r="AN9" s="18">
        <v>33</v>
      </c>
      <c r="AT9" s="18">
        <v>35</v>
      </c>
    </row>
    <row r="10" spans="2:53" ht="1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1:52" ht="15">
      <c r="A11" s="5" t="s">
        <v>277</v>
      </c>
      <c r="C11" s="6">
        <v>366</v>
      </c>
      <c r="D11" s="6"/>
      <c r="G11" s="13" t="s">
        <v>272</v>
      </c>
      <c r="I11" s="6">
        <v>3171</v>
      </c>
      <c r="J11" s="6"/>
      <c r="M11" s="13" t="e">
        <f>#N/A</f>
        <v>#N/A</v>
      </c>
      <c r="P11" s="7" t="s">
        <v>63</v>
      </c>
      <c r="U11" s="6">
        <v>300</v>
      </c>
      <c r="V11" s="6"/>
      <c r="Y11" s="13" t="s">
        <v>272</v>
      </c>
      <c r="AA11" s="6">
        <v>2850</v>
      </c>
      <c r="AB11" s="6"/>
      <c r="AE11" s="13" t="e">
        <f>#N/A</f>
        <v>#N/A</v>
      </c>
      <c r="AH11" s="7" t="s">
        <v>278</v>
      </c>
      <c r="AM11" s="6">
        <v>241</v>
      </c>
      <c r="AN11" s="6"/>
      <c r="AQ11" s="13" t="s">
        <v>272</v>
      </c>
      <c r="AS11" s="6">
        <v>2611</v>
      </c>
      <c r="AT11" s="6"/>
      <c r="AW11" s="13" t="e">
        <f>#N/A</f>
        <v>#N/A</v>
      </c>
      <c r="AZ11" s="7" t="s">
        <v>279</v>
      </c>
    </row>
  </sheetData>
  <sheetProtection selectLockedCells="1" selectUnlockedCells="1"/>
  <mergeCells count="42">
    <mergeCell ref="A2:F2"/>
    <mergeCell ref="C5:P5"/>
    <mergeCell ref="U5:AH5"/>
    <mergeCell ref="AM5:AZ5"/>
    <mergeCell ref="C6:D6"/>
    <mergeCell ref="I6:J6"/>
    <mergeCell ref="O6:P6"/>
    <mergeCell ref="U6:V6"/>
    <mergeCell ref="AA6:AB6"/>
    <mergeCell ref="AG6:AH6"/>
    <mergeCell ref="AM6:AN6"/>
    <mergeCell ref="AS6:AT6"/>
    <mergeCell ref="AY6:AZ6"/>
    <mergeCell ref="C8:D8"/>
    <mergeCell ref="I8:J8"/>
    <mergeCell ref="U8:V8"/>
    <mergeCell ref="AA8:AB8"/>
    <mergeCell ref="AM8:AN8"/>
    <mergeCell ref="AS8:AT8"/>
    <mergeCell ref="B10:E10"/>
    <mergeCell ref="F10:G10"/>
    <mergeCell ref="H10:K10"/>
    <mergeCell ref="L10:M10"/>
    <mergeCell ref="N10:Q10"/>
    <mergeCell ref="R10:S10"/>
    <mergeCell ref="T10:W10"/>
    <mergeCell ref="X10:Y10"/>
    <mergeCell ref="Z10:AC10"/>
    <mergeCell ref="AD10:AE10"/>
    <mergeCell ref="AF10:AI10"/>
    <mergeCell ref="AJ10:AK10"/>
    <mergeCell ref="AL10:AO10"/>
    <mergeCell ref="AP10:AQ10"/>
    <mergeCell ref="AR10:AU10"/>
    <mergeCell ref="AV10:AW10"/>
    <mergeCell ref="AX10:BA10"/>
    <mergeCell ref="C11:D11"/>
    <mergeCell ref="I11:J11"/>
    <mergeCell ref="U11:V11"/>
    <mergeCell ref="AA11:AB11"/>
    <mergeCell ref="AM11:AN11"/>
    <mergeCell ref="AS11:A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Z54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268</v>
      </c>
      <c r="B2" s="1"/>
      <c r="C2" s="1"/>
      <c r="D2" s="1"/>
      <c r="E2" s="1"/>
      <c r="F2" s="1"/>
    </row>
    <row r="5" spans="1:26" ht="15" customHeight="1">
      <c r="A5" s="28" t="s">
        <v>280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3:26" ht="15">
      <c r="C6" s="12" t="s">
        <v>281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3:26" ht="39.75" customHeight="1">
      <c r="C7" s="4" t="s">
        <v>21</v>
      </c>
      <c r="D7" s="4"/>
      <c r="E7" s="4"/>
      <c r="F7" s="4"/>
      <c r="H7" s="4" t="s">
        <v>22</v>
      </c>
      <c r="I7" s="4"/>
      <c r="J7" s="4"/>
      <c r="K7" s="4"/>
      <c r="M7" s="4" t="s">
        <v>23</v>
      </c>
      <c r="N7" s="4"/>
      <c r="O7" s="4"/>
      <c r="P7" s="4"/>
      <c r="R7" s="4" t="s">
        <v>282</v>
      </c>
      <c r="S7" s="4"/>
      <c r="T7" s="4"/>
      <c r="U7" s="4"/>
      <c r="W7" s="4" t="s">
        <v>283</v>
      </c>
      <c r="X7" s="4"/>
      <c r="Y7" s="4"/>
      <c r="Z7" s="4"/>
    </row>
    <row r="9" ht="15">
      <c r="A9" s="5" t="s">
        <v>284</v>
      </c>
    </row>
    <row r="10" spans="1:25" ht="15">
      <c r="A10" s="5" t="s">
        <v>285</v>
      </c>
      <c r="D10" s="8">
        <v>195.7</v>
      </c>
      <c r="E10" s="8"/>
      <c r="I10" s="8">
        <v>138.3</v>
      </c>
      <c r="J10" s="8"/>
      <c r="N10" s="8">
        <v>120.6</v>
      </c>
      <c r="O10" s="8"/>
      <c r="S10" s="8">
        <v>75.1</v>
      </c>
      <c r="T10" s="8"/>
      <c r="Y10" s="18">
        <v>62</v>
      </c>
    </row>
    <row r="11" spans="1:25" ht="15">
      <c r="A11" t="s">
        <v>286</v>
      </c>
      <c r="E11" s="26">
        <v>-1.2</v>
      </c>
      <c r="J11" s="26">
        <v>-0.4</v>
      </c>
      <c r="O11" s="26">
        <v>-2.2</v>
      </c>
      <c r="T11" s="22">
        <v>1</v>
      </c>
      <c r="Y11" s="29">
        <v>-45</v>
      </c>
    </row>
    <row r="12" ht="15">
      <c r="A12" t="s">
        <v>287</v>
      </c>
    </row>
    <row r="13" spans="1:25" ht="15">
      <c r="A13" t="s">
        <v>288</v>
      </c>
      <c r="E13" s="26">
        <v>-2.1</v>
      </c>
      <c r="J13" s="7" t="s">
        <v>289</v>
      </c>
      <c r="O13" s="26">
        <v>-0.1</v>
      </c>
      <c r="T13" s="26">
        <v>-2</v>
      </c>
      <c r="Y13" s="18">
        <v>2000</v>
      </c>
    </row>
    <row r="14" spans="1:25" ht="15">
      <c r="A14" t="s">
        <v>290</v>
      </c>
      <c r="E14" s="7" t="s">
        <v>289</v>
      </c>
      <c r="J14" s="7" t="s">
        <v>289</v>
      </c>
      <c r="O14" s="26">
        <v>-21.2</v>
      </c>
      <c r="T14" s="22">
        <v>21.2</v>
      </c>
      <c r="Y14" s="18">
        <v>100</v>
      </c>
    </row>
    <row r="15" spans="1:25" ht="15">
      <c r="A15" s="5" t="s">
        <v>291</v>
      </c>
      <c r="D15" s="8">
        <v>192.4</v>
      </c>
      <c r="E15" s="8"/>
      <c r="I15" s="8">
        <v>137.9</v>
      </c>
      <c r="J15" s="8"/>
      <c r="N15" s="8">
        <v>97.1</v>
      </c>
      <c r="O15" s="8"/>
      <c r="S15" s="8">
        <v>95.3</v>
      </c>
      <c r="T15" s="8"/>
      <c r="Y15" s="18">
        <v>98</v>
      </c>
    </row>
    <row r="16" spans="2:26" ht="1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5">
      <c r="A17" s="5" t="s">
        <v>292</v>
      </c>
    </row>
    <row r="18" spans="1:25" ht="15">
      <c r="A18" s="5" t="s">
        <v>285</v>
      </c>
      <c r="D18" s="8">
        <v>292.5</v>
      </c>
      <c r="E18" s="8"/>
      <c r="I18" s="8">
        <v>260.2</v>
      </c>
      <c r="J18" s="8"/>
      <c r="N18" s="8">
        <v>229.7</v>
      </c>
      <c r="O18" s="8"/>
      <c r="S18" s="8">
        <v>62.8</v>
      </c>
      <c r="T18" s="8"/>
      <c r="Y18" s="18">
        <v>27</v>
      </c>
    </row>
    <row r="19" spans="1:25" ht="15">
      <c r="A19" t="s">
        <v>286</v>
      </c>
      <c r="E19" s="26">
        <v>-6.4</v>
      </c>
      <c r="J19" s="26">
        <v>-0.5</v>
      </c>
      <c r="O19" s="26">
        <v>-0.6000000000000001</v>
      </c>
      <c r="T19" s="26">
        <v>-5.8</v>
      </c>
      <c r="Y19" s="18">
        <v>967</v>
      </c>
    </row>
    <row r="20" ht="15">
      <c r="A20" t="s">
        <v>287</v>
      </c>
    </row>
    <row r="21" spans="1:25" ht="15">
      <c r="A21" t="s">
        <v>288</v>
      </c>
      <c r="E21" s="26">
        <v>-0.1</v>
      </c>
      <c r="J21" s="26">
        <v>-0.2</v>
      </c>
      <c r="O21" s="26">
        <v>-0.6000000000000001</v>
      </c>
      <c r="T21" s="22">
        <v>0.5</v>
      </c>
      <c r="Y21" s="29">
        <v>-83</v>
      </c>
    </row>
    <row r="22" spans="1:25" ht="15">
      <c r="A22" t="s">
        <v>293</v>
      </c>
      <c r="E22" s="26">
        <v>-0.6000000000000001</v>
      </c>
      <c r="J22" s="26">
        <v>-0.6000000000000001</v>
      </c>
      <c r="O22" s="26">
        <v>-0.2</v>
      </c>
      <c r="T22" s="26">
        <v>-0.4</v>
      </c>
      <c r="Y22" s="18">
        <v>200</v>
      </c>
    </row>
    <row r="23" spans="1:25" ht="15">
      <c r="A23" s="5" t="s">
        <v>291</v>
      </c>
      <c r="D23" s="8">
        <v>285.4</v>
      </c>
      <c r="E23" s="8"/>
      <c r="I23" s="8">
        <v>258.9</v>
      </c>
      <c r="J23" s="8"/>
      <c r="N23" s="8">
        <v>228.3</v>
      </c>
      <c r="O23" s="8"/>
      <c r="S23" s="8">
        <v>57.1</v>
      </c>
      <c r="T23" s="8"/>
      <c r="Y23" s="18">
        <v>25</v>
      </c>
    </row>
    <row r="24" spans="2:26" ht="1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5">
      <c r="A25" s="5" t="s">
        <v>294</v>
      </c>
    </row>
    <row r="26" spans="1:25" ht="15">
      <c r="A26" s="5" t="s">
        <v>285</v>
      </c>
      <c r="D26" s="8">
        <v>44</v>
      </c>
      <c r="E26" s="8"/>
      <c r="I26" s="8">
        <v>29.2</v>
      </c>
      <c r="J26" s="8"/>
      <c r="N26" s="8">
        <v>15.3</v>
      </c>
      <c r="O26" s="8"/>
      <c r="S26" s="8">
        <v>28.7</v>
      </c>
      <c r="T26" s="8"/>
      <c r="Y26" s="18">
        <v>188</v>
      </c>
    </row>
    <row r="27" spans="1:25" ht="15">
      <c r="A27" s="5" t="s">
        <v>291</v>
      </c>
      <c r="D27" s="8">
        <v>44</v>
      </c>
      <c r="E27" s="8"/>
      <c r="I27" s="8">
        <v>29.2</v>
      </c>
      <c r="J27" s="8"/>
      <c r="N27" s="8">
        <v>15.3</v>
      </c>
      <c r="O27" s="8"/>
      <c r="S27" s="8">
        <v>28.7</v>
      </c>
      <c r="T27" s="8"/>
      <c r="Y27" s="18">
        <v>188</v>
      </c>
    </row>
    <row r="28" spans="2:26" ht="1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5">
      <c r="A29" s="5" t="s">
        <v>295</v>
      </c>
    </row>
    <row r="30" spans="1:25" ht="15">
      <c r="A30" s="5" t="s">
        <v>285</v>
      </c>
      <c r="D30" s="8">
        <v>69.3</v>
      </c>
      <c r="E30" s="8"/>
      <c r="I30" s="8">
        <v>59.2</v>
      </c>
      <c r="J30" s="8"/>
      <c r="N30" s="8">
        <v>55.4</v>
      </c>
      <c r="O30" s="8"/>
      <c r="S30" s="8">
        <v>13.9</v>
      </c>
      <c r="T30" s="8"/>
      <c r="Y30" s="18">
        <v>25</v>
      </c>
    </row>
    <row r="31" spans="1:25" ht="15">
      <c r="A31" t="s">
        <v>286</v>
      </c>
      <c r="E31" s="26">
        <v>-8.1</v>
      </c>
      <c r="J31" s="26">
        <v>-4.1</v>
      </c>
      <c r="O31" s="7" t="s">
        <v>289</v>
      </c>
      <c r="T31" s="26">
        <v>-8.1</v>
      </c>
      <c r="Y31" s="29">
        <v>-100</v>
      </c>
    </row>
    <row r="32" ht="15">
      <c r="A32" t="s">
        <v>287</v>
      </c>
    </row>
    <row r="33" spans="1:25" ht="15">
      <c r="A33" t="s">
        <v>288</v>
      </c>
      <c r="E33" s="26">
        <v>-5.3</v>
      </c>
      <c r="J33" s="26">
        <v>-5.7</v>
      </c>
      <c r="O33" s="7" t="s">
        <v>289</v>
      </c>
      <c r="T33" s="26">
        <v>-5.3</v>
      </c>
      <c r="Y33" s="29">
        <v>-100</v>
      </c>
    </row>
    <row r="34" spans="1:25" ht="15">
      <c r="A34" s="5" t="s">
        <v>291</v>
      </c>
      <c r="D34" s="8">
        <v>55.9</v>
      </c>
      <c r="E34" s="8"/>
      <c r="I34" s="8">
        <v>49.4</v>
      </c>
      <c r="J34" s="8"/>
      <c r="N34" s="8">
        <v>55.4</v>
      </c>
      <c r="O34" s="8"/>
      <c r="S34" s="8">
        <v>0.5</v>
      </c>
      <c r="T34" s="8"/>
      <c r="Y34" s="18">
        <v>1</v>
      </c>
    </row>
    <row r="35" spans="2:26" ht="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5">
      <c r="A36" s="5" t="s">
        <v>296</v>
      </c>
    </row>
    <row r="37" spans="1:25" ht="15">
      <c r="A37" s="5" t="s">
        <v>297</v>
      </c>
      <c r="D37" s="30">
        <v>-69.2</v>
      </c>
      <c r="E37" s="30"/>
      <c r="I37" s="30">
        <v>-65</v>
      </c>
      <c r="J37" s="30"/>
      <c r="N37" s="30">
        <v>-78.2</v>
      </c>
      <c r="O37" s="30"/>
      <c r="S37" s="8">
        <v>9</v>
      </c>
      <c r="T37" s="8"/>
      <c r="Y37" s="29">
        <v>-12</v>
      </c>
    </row>
    <row r="38" spans="1:25" ht="15">
      <c r="A38" t="s">
        <v>286</v>
      </c>
      <c r="E38" s="26">
        <v>-0.9</v>
      </c>
      <c r="J38" s="26">
        <v>-2</v>
      </c>
      <c r="O38" s="7" t="s">
        <v>289</v>
      </c>
      <c r="T38" s="26">
        <v>-0.9</v>
      </c>
      <c r="Y38" s="29">
        <v>-100</v>
      </c>
    </row>
    <row r="39" spans="1:25" ht="15">
      <c r="A39" t="s">
        <v>293</v>
      </c>
      <c r="E39" s="26">
        <v>-15.1</v>
      </c>
      <c r="J39" s="7" t="s">
        <v>289</v>
      </c>
      <c r="O39" s="7" t="s">
        <v>289</v>
      </c>
      <c r="T39" s="26">
        <v>-15.1</v>
      </c>
      <c r="Y39" s="29">
        <v>-100</v>
      </c>
    </row>
    <row r="40" spans="1:25" ht="15">
      <c r="A40" s="5" t="s">
        <v>298</v>
      </c>
      <c r="E40" s="26">
        <v>-85.2</v>
      </c>
      <c r="J40" s="26">
        <v>-67</v>
      </c>
      <c r="O40" s="26">
        <v>-78.2</v>
      </c>
      <c r="T40" s="26">
        <v>-7</v>
      </c>
      <c r="Y40" s="18">
        <v>9</v>
      </c>
    </row>
    <row r="41" spans="1:25" ht="15">
      <c r="A41" s="5" t="s">
        <v>299</v>
      </c>
      <c r="D41" s="8">
        <v>6.1</v>
      </c>
      <c r="E41" s="8"/>
      <c r="I41" s="8">
        <v>8.8</v>
      </c>
      <c r="J41" s="8"/>
      <c r="N41" s="8">
        <v>10.2</v>
      </c>
      <c r="O41" s="8"/>
      <c r="S41" s="30">
        <v>-4.1</v>
      </c>
      <c r="T41" s="30"/>
      <c r="Y41" s="29">
        <v>-40</v>
      </c>
    </row>
    <row r="42" spans="1:25" ht="15">
      <c r="A42" t="s">
        <v>300</v>
      </c>
      <c r="E42" s="26">
        <v>-2.5</v>
      </c>
      <c r="J42" s="26">
        <v>-13.7</v>
      </c>
      <c r="O42" s="26">
        <v>-5.1</v>
      </c>
      <c r="T42" s="22">
        <v>2.6</v>
      </c>
      <c r="Y42" s="29">
        <v>-51</v>
      </c>
    </row>
    <row r="43" spans="1:25" ht="15">
      <c r="A43" s="5" t="s">
        <v>301</v>
      </c>
      <c r="E43" s="22">
        <v>3.6</v>
      </c>
      <c r="J43" s="26">
        <v>-4.9</v>
      </c>
      <c r="O43" s="22">
        <v>5.1</v>
      </c>
      <c r="T43" s="26">
        <v>-1.5</v>
      </c>
      <c r="Y43" s="29">
        <v>-29</v>
      </c>
    </row>
    <row r="44" spans="1:25" ht="15">
      <c r="A44" s="5" t="s">
        <v>302</v>
      </c>
      <c r="D44" s="30">
        <v>-81.6</v>
      </c>
      <c r="E44" s="30"/>
      <c r="I44" s="30">
        <v>-71.9</v>
      </c>
      <c r="J44" s="30"/>
      <c r="N44" s="30">
        <v>-73.1</v>
      </c>
      <c r="O44" s="30"/>
      <c r="S44" s="30">
        <v>-8.5</v>
      </c>
      <c r="T44" s="30"/>
      <c r="Y44" s="18">
        <v>12</v>
      </c>
    </row>
    <row r="45" spans="2:26" ht="1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5">
      <c r="A46" s="5" t="s">
        <v>303</v>
      </c>
    </row>
    <row r="47" spans="1:25" ht="15">
      <c r="A47" s="5" t="s">
        <v>304</v>
      </c>
      <c r="D47" s="8">
        <v>538.4</v>
      </c>
      <c r="E47" s="8"/>
      <c r="I47" s="8">
        <v>430.7</v>
      </c>
      <c r="J47" s="8"/>
      <c r="N47" s="8">
        <v>353</v>
      </c>
      <c r="O47" s="8"/>
      <c r="S47" s="8">
        <v>185.4</v>
      </c>
      <c r="T47" s="8"/>
      <c r="Y47" s="18">
        <v>53</v>
      </c>
    </row>
    <row r="48" spans="1:25" ht="15">
      <c r="A48" t="s">
        <v>286</v>
      </c>
      <c r="E48" s="26">
        <v>-16.6</v>
      </c>
      <c r="J48" s="26">
        <v>-7</v>
      </c>
      <c r="O48" s="26">
        <v>-2.8</v>
      </c>
      <c r="T48" s="26">
        <v>-13.8</v>
      </c>
      <c r="Y48" s="18">
        <v>493</v>
      </c>
    </row>
    <row r="49" ht="15">
      <c r="A49" t="s">
        <v>287</v>
      </c>
    </row>
    <row r="50" spans="1:25" ht="15">
      <c r="A50" t="s">
        <v>288</v>
      </c>
      <c r="E50" s="26">
        <v>-7.5</v>
      </c>
      <c r="J50" s="26">
        <v>-5.9</v>
      </c>
      <c r="O50" s="26">
        <v>-0.7</v>
      </c>
      <c r="T50" s="26">
        <v>-6.8</v>
      </c>
      <c r="Y50" s="18">
        <v>971</v>
      </c>
    </row>
    <row r="51" spans="1:25" ht="15">
      <c r="A51" t="s">
        <v>293</v>
      </c>
      <c r="E51" s="26">
        <v>-15.7</v>
      </c>
      <c r="J51" s="26">
        <v>-0.6000000000000001</v>
      </c>
      <c r="O51" s="26">
        <v>-0.2</v>
      </c>
      <c r="T51" s="26">
        <v>-15.5</v>
      </c>
      <c r="Y51" s="18">
        <v>7750</v>
      </c>
    </row>
    <row r="52" spans="1:25" ht="15">
      <c r="A52" t="s">
        <v>262</v>
      </c>
      <c r="E52" s="7" t="s">
        <v>289</v>
      </c>
      <c r="J52" s="7" t="s">
        <v>289</v>
      </c>
      <c r="O52" s="26">
        <v>-21.2</v>
      </c>
      <c r="T52" s="22">
        <v>21.2</v>
      </c>
      <c r="Y52" s="18">
        <v>100</v>
      </c>
    </row>
    <row r="53" spans="1:25" ht="15">
      <c r="A53" t="s">
        <v>300</v>
      </c>
      <c r="E53" s="26">
        <v>-2.5</v>
      </c>
      <c r="J53" s="26">
        <v>-13.7</v>
      </c>
      <c r="O53" s="26">
        <v>-5.1</v>
      </c>
      <c r="T53" s="22">
        <v>2.6</v>
      </c>
      <c r="Y53" s="29">
        <v>-51</v>
      </c>
    </row>
    <row r="54" spans="1:25" ht="15">
      <c r="A54" s="5" t="s">
        <v>291</v>
      </c>
      <c r="D54" s="8">
        <v>496.1</v>
      </c>
      <c r="E54" s="8"/>
      <c r="I54" s="8">
        <v>403.5</v>
      </c>
      <c r="J54" s="8"/>
      <c r="N54" s="8">
        <v>323</v>
      </c>
      <c r="O54" s="8"/>
      <c r="S54" s="8">
        <v>173.1</v>
      </c>
      <c r="T54" s="8"/>
      <c r="Y54" s="18">
        <v>54</v>
      </c>
    </row>
  </sheetData>
  <sheetProtection selectLockedCells="1" selectUnlockedCells="1"/>
  <mergeCells count="85">
    <mergeCell ref="A2:F2"/>
    <mergeCell ref="A5:Z5"/>
    <mergeCell ref="C6:Z6"/>
    <mergeCell ref="C7:F7"/>
    <mergeCell ref="H7:K7"/>
    <mergeCell ref="M7:P7"/>
    <mergeCell ref="R7:U7"/>
    <mergeCell ref="W7:Z7"/>
    <mergeCell ref="D10:E10"/>
    <mergeCell ref="I10:J10"/>
    <mergeCell ref="N10:O10"/>
    <mergeCell ref="S10:T10"/>
    <mergeCell ref="D15:E15"/>
    <mergeCell ref="I15:J15"/>
    <mergeCell ref="N15:O15"/>
    <mergeCell ref="S15:T15"/>
    <mergeCell ref="B16:F16"/>
    <mergeCell ref="G16:K16"/>
    <mergeCell ref="L16:P16"/>
    <mergeCell ref="Q16:U16"/>
    <mergeCell ref="V16:Z16"/>
    <mergeCell ref="D18:E18"/>
    <mergeCell ref="I18:J18"/>
    <mergeCell ref="N18:O18"/>
    <mergeCell ref="S18:T18"/>
    <mergeCell ref="D23:E23"/>
    <mergeCell ref="I23:J23"/>
    <mergeCell ref="N23:O23"/>
    <mergeCell ref="S23:T23"/>
    <mergeCell ref="B24:F24"/>
    <mergeCell ref="G24:K24"/>
    <mergeCell ref="L24:P24"/>
    <mergeCell ref="Q24:U24"/>
    <mergeCell ref="V24:Z24"/>
    <mergeCell ref="D26:E26"/>
    <mergeCell ref="I26:J26"/>
    <mergeCell ref="N26:O26"/>
    <mergeCell ref="S26:T26"/>
    <mergeCell ref="D27:E27"/>
    <mergeCell ref="I27:J27"/>
    <mergeCell ref="N27:O27"/>
    <mergeCell ref="S27:T27"/>
    <mergeCell ref="B28:F28"/>
    <mergeCell ref="G28:K28"/>
    <mergeCell ref="L28:P28"/>
    <mergeCell ref="Q28:U28"/>
    <mergeCell ref="V28:Z28"/>
    <mergeCell ref="D30:E30"/>
    <mergeCell ref="I30:J30"/>
    <mergeCell ref="N30:O30"/>
    <mergeCell ref="S30:T30"/>
    <mergeCell ref="D34:E34"/>
    <mergeCell ref="I34:J34"/>
    <mergeCell ref="N34:O34"/>
    <mergeCell ref="S34:T34"/>
    <mergeCell ref="B35:F35"/>
    <mergeCell ref="G35:K35"/>
    <mergeCell ref="L35:P35"/>
    <mergeCell ref="Q35:U35"/>
    <mergeCell ref="V35:Z35"/>
    <mergeCell ref="D37:E37"/>
    <mergeCell ref="I37:J37"/>
    <mergeCell ref="N37:O37"/>
    <mergeCell ref="S37:T37"/>
    <mergeCell ref="D41:E41"/>
    <mergeCell ref="I41:J41"/>
    <mergeCell ref="N41:O41"/>
    <mergeCell ref="S41:T41"/>
    <mergeCell ref="D44:E44"/>
    <mergeCell ref="I44:J44"/>
    <mergeCell ref="N44:O44"/>
    <mergeCell ref="S44:T44"/>
    <mergeCell ref="B45:F45"/>
    <mergeCell ref="G45:K45"/>
    <mergeCell ref="L45:P45"/>
    <mergeCell ref="Q45:U45"/>
    <mergeCell ref="V45:Z45"/>
    <mergeCell ref="D47:E47"/>
    <mergeCell ref="I47:J47"/>
    <mergeCell ref="N47:O47"/>
    <mergeCell ref="S47:T47"/>
    <mergeCell ref="D54:E54"/>
    <mergeCell ref="I54:J54"/>
    <mergeCell ref="N54:O54"/>
    <mergeCell ref="S54:T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Y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6.7109375" style="0" customWidth="1"/>
    <col min="5" max="6" width="8.7109375" style="0" customWidth="1"/>
    <col min="7" max="7" width="2.7109375" style="0" customWidth="1"/>
    <col min="8" max="8" width="10.7109375" style="0" customWidth="1"/>
    <col min="9" max="9" width="1.7109375" style="0" customWidth="1"/>
    <col min="10" max="11" width="8.7109375" style="0" customWidth="1"/>
    <col min="12" max="12" width="4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268</v>
      </c>
      <c r="B2" s="1"/>
      <c r="C2" s="1"/>
      <c r="D2" s="1"/>
      <c r="E2" s="1"/>
      <c r="F2" s="1"/>
    </row>
    <row r="5" spans="1:24" ht="39.75" customHeight="1">
      <c r="A5" s="19" t="s">
        <v>305</v>
      </c>
      <c r="C5" s="31" t="s">
        <v>306</v>
      </c>
      <c r="D5" s="31"/>
      <c r="E5" s="31"/>
      <c r="F5" s="31"/>
      <c r="G5" s="31"/>
      <c r="H5" s="31"/>
      <c r="K5" s="31" t="s">
        <v>307</v>
      </c>
      <c r="L5" s="31"/>
      <c r="M5" s="31"/>
      <c r="N5" s="31"/>
      <c r="O5" s="31"/>
      <c r="P5" s="31"/>
      <c r="S5" s="31" t="s">
        <v>308</v>
      </c>
      <c r="T5" s="31"/>
      <c r="U5" s="31"/>
      <c r="V5" s="31"/>
      <c r="W5" s="31"/>
      <c r="X5" s="31"/>
    </row>
    <row r="6" spans="3:18" ht="15">
      <c r="C6" s="32" t="s">
        <v>309</v>
      </c>
      <c r="D6" s="32"/>
      <c r="I6" s="32" t="s">
        <v>310</v>
      </c>
      <c r="J6" s="32"/>
      <c r="K6" s="32"/>
      <c r="P6" s="32" t="s">
        <v>310</v>
      </c>
      <c r="Q6" s="32"/>
      <c r="R6" s="32"/>
    </row>
    <row r="7" spans="1:25" ht="15">
      <c r="A7" s="19" t="s">
        <v>311</v>
      </c>
      <c r="C7" s="19"/>
      <c r="D7" s="33" t="s">
        <v>312</v>
      </c>
      <c r="E7" s="19"/>
      <c r="G7" s="19" t="s">
        <v>313</v>
      </c>
      <c r="H7" s="34">
        <v>18.2</v>
      </c>
      <c r="I7" s="19" t="s">
        <v>314</v>
      </c>
      <c r="K7" s="19"/>
      <c r="L7" s="33" t="s">
        <v>315</v>
      </c>
      <c r="M7" s="19"/>
      <c r="O7" s="35">
        <v>52</v>
      </c>
      <c r="P7" s="35"/>
      <c r="Q7" s="19"/>
      <c r="S7" s="19"/>
      <c r="T7" s="33" t="s">
        <v>316</v>
      </c>
      <c r="U7" s="19"/>
      <c r="W7" s="35">
        <v>74.6</v>
      </c>
      <c r="X7" s="35"/>
      <c r="Y7" s="19"/>
    </row>
    <row r="8" spans="1:25" ht="15">
      <c r="A8" s="19" t="s">
        <v>317</v>
      </c>
      <c r="C8" s="19"/>
      <c r="D8" s="33" t="s">
        <v>318</v>
      </c>
      <c r="E8" s="19"/>
      <c r="G8" s="19"/>
      <c r="H8" s="34">
        <v>40.2</v>
      </c>
      <c r="I8" s="19"/>
      <c r="K8" s="19"/>
      <c r="L8" s="33" t="s">
        <v>319</v>
      </c>
      <c r="M8" s="19"/>
      <c r="O8" s="19"/>
      <c r="P8" s="34">
        <v>42.2</v>
      </c>
      <c r="Q8" s="19"/>
      <c r="S8" s="19"/>
      <c r="T8" s="33" t="s">
        <v>320</v>
      </c>
      <c r="U8" s="19"/>
      <c r="W8" s="19"/>
      <c r="X8" s="34">
        <v>41.8</v>
      </c>
      <c r="Y8" s="19"/>
    </row>
    <row r="9" ht="15">
      <c r="A9" s="19" t="s">
        <v>321</v>
      </c>
    </row>
    <row r="10" spans="1:21" ht="15">
      <c r="A10" s="19" t="s">
        <v>322</v>
      </c>
      <c r="C10" s="19"/>
      <c r="D10" s="33" t="s">
        <v>323</v>
      </c>
      <c r="E10" s="19"/>
      <c r="K10" s="19"/>
      <c r="L10" s="33" t="s">
        <v>324</v>
      </c>
      <c r="M10" s="19"/>
      <c r="S10" s="19"/>
      <c r="T10" s="33" t="s">
        <v>325</v>
      </c>
      <c r="U10" s="19"/>
    </row>
    <row r="11" spans="1:21" ht="15">
      <c r="A11" s="19" t="s">
        <v>326</v>
      </c>
      <c r="C11" s="19"/>
      <c r="D11" s="33" t="s">
        <v>327</v>
      </c>
      <c r="E11" s="19"/>
      <c r="K11" s="19"/>
      <c r="L11" s="33" t="s">
        <v>328</v>
      </c>
      <c r="M11" s="19"/>
      <c r="S11" s="19"/>
      <c r="T11" s="33" t="s">
        <v>329</v>
      </c>
      <c r="U11" s="19"/>
    </row>
  </sheetData>
  <sheetProtection selectLockedCells="1" selectUnlockedCells="1"/>
  <mergeCells count="9">
    <mergeCell ref="A2:F2"/>
    <mergeCell ref="C5:H5"/>
    <mergeCell ref="K5:P5"/>
    <mergeCell ref="S5:X5"/>
    <mergeCell ref="C6:D6"/>
    <mergeCell ref="I6:K6"/>
    <mergeCell ref="P6:R6"/>
    <mergeCell ref="O7:P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15" customHeight="1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7" ht="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ht="15" customHeight="1">
      <c r="A5" s="10" t="s">
        <v>32</v>
      </c>
      <c r="C5" s="4" t="s">
        <v>33</v>
      </c>
      <c r="D5" s="4"/>
      <c r="G5" s="4" t="s">
        <v>34</v>
      </c>
      <c r="H5" s="4"/>
      <c r="K5" s="4" t="s">
        <v>35</v>
      </c>
      <c r="L5" s="4"/>
      <c r="O5" s="4" t="s">
        <v>36</v>
      </c>
      <c r="P5" s="4"/>
    </row>
    <row r="6" spans="1:16" ht="15">
      <c r="A6" s="5" t="s">
        <v>37</v>
      </c>
      <c r="D6" s="11">
        <v>1060000</v>
      </c>
      <c r="H6" s="11">
        <v>1325000</v>
      </c>
      <c r="L6" s="11">
        <v>4615000</v>
      </c>
      <c r="P6" s="11">
        <v>7000000</v>
      </c>
    </row>
    <row r="7" spans="1:16" ht="15">
      <c r="A7" s="5" t="s">
        <v>38</v>
      </c>
      <c r="D7" s="11">
        <v>747000</v>
      </c>
      <c r="H7" s="11">
        <v>634950</v>
      </c>
      <c r="L7" s="11">
        <v>1850000</v>
      </c>
      <c r="P7" s="11">
        <v>3231950</v>
      </c>
    </row>
    <row r="8" spans="1:16" ht="15">
      <c r="A8" s="5" t="s">
        <v>39</v>
      </c>
      <c r="D8" s="11">
        <v>560000</v>
      </c>
      <c r="H8" s="11">
        <v>364000</v>
      </c>
      <c r="L8" s="11">
        <v>1100000</v>
      </c>
      <c r="P8" s="11">
        <v>2024000</v>
      </c>
    </row>
    <row r="9" spans="1:16" ht="15">
      <c r="A9" s="5" t="s">
        <v>40</v>
      </c>
      <c r="D9" s="11">
        <v>485000</v>
      </c>
      <c r="H9" s="11">
        <v>315250</v>
      </c>
      <c r="L9" s="11">
        <v>1000000</v>
      </c>
      <c r="P9" s="11">
        <v>1800250</v>
      </c>
    </row>
    <row r="10" spans="1:16" ht="15">
      <c r="A10" s="5" t="s">
        <v>41</v>
      </c>
      <c r="D10" s="11">
        <v>500000</v>
      </c>
      <c r="H10" s="11">
        <v>325000</v>
      </c>
      <c r="L10" s="11">
        <v>920000</v>
      </c>
      <c r="P10" s="11">
        <v>1745000</v>
      </c>
    </row>
  </sheetData>
  <sheetProtection selectLockedCells="1" selectUnlockedCells="1"/>
  <mergeCells count="9">
    <mergeCell ref="A3:P3"/>
    <mergeCell ref="B4:E4"/>
    <mergeCell ref="F4:I4"/>
    <mergeCell ref="J4:M4"/>
    <mergeCell ref="N4:Q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5" spans="1:12" ht="15">
      <c r="A5" s="12" t="s">
        <v>42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5" customHeight="1">
      <c r="A6" s="10" t="s">
        <v>43</v>
      </c>
      <c r="C6" s="4" t="s">
        <v>44</v>
      </c>
      <c r="D6" s="4"/>
      <c r="G6" s="4" t="s">
        <v>45</v>
      </c>
      <c r="H6" s="4"/>
      <c r="K6" s="4" t="s">
        <v>46</v>
      </c>
      <c r="L6" s="4"/>
    </row>
    <row r="7" spans="1:12" ht="15">
      <c r="A7" s="3" t="s">
        <v>37</v>
      </c>
      <c r="D7" s="11">
        <v>1060000</v>
      </c>
      <c r="H7" s="11">
        <v>1030000</v>
      </c>
      <c r="L7" s="7" t="s">
        <v>47</v>
      </c>
    </row>
    <row r="8" spans="1:12" ht="15">
      <c r="A8" s="3" t="s">
        <v>38</v>
      </c>
      <c r="D8" s="11">
        <v>747000</v>
      </c>
      <c r="H8" s="11">
        <v>725000</v>
      </c>
      <c r="L8" s="7" t="s">
        <v>48</v>
      </c>
    </row>
    <row r="9" spans="1:12" ht="15">
      <c r="A9" s="3" t="s">
        <v>39</v>
      </c>
      <c r="D9" s="11">
        <v>560000</v>
      </c>
      <c r="H9" s="11">
        <v>525000</v>
      </c>
      <c r="L9" s="7" t="s">
        <v>49</v>
      </c>
    </row>
    <row r="10" spans="1:12" ht="15">
      <c r="A10" s="3" t="s">
        <v>40</v>
      </c>
      <c r="D10" s="11">
        <v>485000</v>
      </c>
      <c r="H10" s="7" t="s">
        <v>11</v>
      </c>
      <c r="L10" s="7" t="s">
        <v>11</v>
      </c>
    </row>
    <row r="11" spans="1:12" ht="15">
      <c r="A11" s="3" t="s">
        <v>41</v>
      </c>
      <c r="D11" s="11">
        <v>500000</v>
      </c>
      <c r="H11" s="11">
        <v>490000</v>
      </c>
      <c r="L11" s="7" t="s">
        <v>50</v>
      </c>
    </row>
  </sheetData>
  <sheetProtection selectLockedCells="1" selectUnlockedCells="1"/>
  <mergeCells count="5">
    <mergeCell ref="A2:F2"/>
    <mergeCell ref="A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S1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6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5" spans="1:18" ht="15">
      <c r="A5" s="12" t="s">
        <v>51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2:19" ht="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3:18" ht="15" customHeight="1">
      <c r="C7" s="4" t="s">
        <v>52</v>
      </c>
      <c r="D7" s="4"/>
      <c r="E7" s="4"/>
      <c r="F7" s="4"/>
      <c r="I7" s="4" t="s">
        <v>53</v>
      </c>
      <c r="J7" s="4"/>
      <c r="K7" s="4"/>
      <c r="L7" s="4"/>
      <c r="M7" s="4"/>
      <c r="N7" s="4"/>
      <c r="O7" s="4"/>
      <c r="P7" s="4"/>
      <c r="Q7" s="4"/>
      <c r="R7" s="4"/>
    </row>
    <row r="8" spans="2:19" ht="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8" ht="39.75" customHeight="1">
      <c r="A9" s="10" t="s">
        <v>43</v>
      </c>
      <c r="C9" s="10" t="s">
        <v>54</v>
      </c>
      <c r="E9" s="4" t="s">
        <v>55</v>
      </c>
      <c r="F9" s="4"/>
      <c r="I9" s="4" t="s">
        <v>56</v>
      </c>
      <c r="J9" s="4"/>
      <c r="M9" s="4" t="s">
        <v>57</v>
      </c>
      <c r="N9" s="4"/>
      <c r="Q9" s="4" t="s">
        <v>58</v>
      </c>
      <c r="R9" s="4"/>
    </row>
    <row r="10" spans="1:18" ht="15">
      <c r="A10" s="3" t="s">
        <v>37</v>
      </c>
      <c r="C10" s="13" t="s">
        <v>59</v>
      </c>
      <c r="F10" s="14">
        <v>2.03</v>
      </c>
      <c r="J10" s="14">
        <v>2.11</v>
      </c>
      <c r="N10" s="7" t="s">
        <v>60</v>
      </c>
      <c r="Q10" s="6">
        <v>1392575</v>
      </c>
      <c r="R10" s="6"/>
    </row>
    <row r="11" spans="3:10" ht="15">
      <c r="C11" s="13" t="s">
        <v>61</v>
      </c>
      <c r="F11" s="7" t="s">
        <v>62</v>
      </c>
      <c r="J11" s="7" t="s">
        <v>63</v>
      </c>
    </row>
    <row r="12" spans="1:18" ht="15">
      <c r="A12" s="3" t="s">
        <v>38</v>
      </c>
      <c r="C12" s="13" t="s">
        <v>59</v>
      </c>
      <c r="F12" s="14">
        <v>2.03</v>
      </c>
      <c r="J12" s="14">
        <v>2.11</v>
      </c>
      <c r="N12" s="7" t="s">
        <v>60</v>
      </c>
      <c r="R12" s="11">
        <v>667333</v>
      </c>
    </row>
    <row r="13" spans="3:10" ht="15">
      <c r="C13" s="13" t="s">
        <v>61</v>
      </c>
      <c r="F13" s="7" t="s">
        <v>62</v>
      </c>
      <c r="J13" s="7" t="s">
        <v>63</v>
      </c>
    </row>
    <row r="14" spans="1:18" ht="15">
      <c r="A14" s="3" t="s">
        <v>39</v>
      </c>
      <c r="C14" s="13" t="s">
        <v>64</v>
      </c>
      <c r="F14" s="14">
        <v>185</v>
      </c>
      <c r="J14" s="14">
        <v>195</v>
      </c>
      <c r="N14" s="7" t="s">
        <v>65</v>
      </c>
      <c r="Q14" s="6">
        <v>479388</v>
      </c>
      <c r="R14" s="6"/>
    </row>
    <row r="15" spans="3:10" ht="15">
      <c r="C15" s="13" t="s">
        <v>66</v>
      </c>
      <c r="F15" s="7" t="s">
        <v>67</v>
      </c>
      <c r="J15" s="7" t="s">
        <v>68</v>
      </c>
    </row>
    <row r="16" spans="1:18" ht="15">
      <c r="A16" s="3" t="s">
        <v>40</v>
      </c>
      <c r="C16" s="13" t="s">
        <v>59</v>
      </c>
      <c r="F16" s="14">
        <v>2.03</v>
      </c>
      <c r="J16" s="14">
        <v>2.11</v>
      </c>
      <c r="N16" s="7" t="s">
        <v>60</v>
      </c>
      <c r="Q16" s="6">
        <v>331328</v>
      </c>
      <c r="R16" s="6"/>
    </row>
    <row r="17" spans="3:10" ht="15">
      <c r="C17" s="13" t="s">
        <v>61</v>
      </c>
      <c r="F17" s="7" t="s">
        <v>62</v>
      </c>
      <c r="J17" s="7" t="s">
        <v>63</v>
      </c>
    </row>
    <row r="18" spans="1:18" ht="15">
      <c r="A18" s="3" t="s">
        <v>41</v>
      </c>
      <c r="C18" s="13" t="s">
        <v>64</v>
      </c>
      <c r="F18" s="14">
        <v>286.5</v>
      </c>
      <c r="J18" s="14">
        <v>299.6</v>
      </c>
      <c r="N18" s="7" t="s">
        <v>69</v>
      </c>
      <c r="Q18" s="6">
        <v>407225</v>
      </c>
      <c r="R18" s="6"/>
    </row>
    <row r="19" spans="3:10" ht="15">
      <c r="C19" s="13" t="s">
        <v>70</v>
      </c>
      <c r="F19" s="7" t="s">
        <v>71</v>
      </c>
      <c r="J19" s="7" t="s">
        <v>72</v>
      </c>
    </row>
  </sheetData>
  <sheetProtection selectLockedCells="1" selectUnlockedCells="1"/>
  <mergeCells count="19">
    <mergeCell ref="A2:F2"/>
    <mergeCell ref="A5:R5"/>
    <mergeCell ref="B6:G6"/>
    <mergeCell ref="H6:S6"/>
    <mergeCell ref="C7:F7"/>
    <mergeCell ref="I7:R7"/>
    <mergeCell ref="B8:C8"/>
    <mergeCell ref="D8:G8"/>
    <mergeCell ref="H8:K8"/>
    <mergeCell ref="L8:O8"/>
    <mergeCell ref="P8:S8"/>
    <mergeCell ref="E9:F9"/>
    <mergeCell ref="I9:J9"/>
    <mergeCell ref="M9:N9"/>
    <mergeCell ref="Q9:R9"/>
    <mergeCell ref="Q10:R10"/>
    <mergeCell ref="Q14:R14"/>
    <mergeCell ref="Q16:R16"/>
    <mergeCell ref="Q18:R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73</v>
      </c>
      <c r="B2" s="1"/>
      <c r="C2" s="1"/>
      <c r="D2" s="1"/>
      <c r="E2" s="1"/>
      <c r="F2" s="1"/>
    </row>
    <row r="5" spans="1:4" ht="39.75" customHeight="1">
      <c r="A5" s="3" t="s">
        <v>43</v>
      </c>
      <c r="C5" s="4" t="s">
        <v>74</v>
      </c>
      <c r="D5" s="4"/>
    </row>
    <row r="6" spans="1:4" ht="15">
      <c r="A6" t="s">
        <v>37</v>
      </c>
      <c r="D6" s="11">
        <v>4615000</v>
      </c>
    </row>
    <row r="7" spans="1:4" ht="15">
      <c r="A7" t="s">
        <v>38</v>
      </c>
      <c r="D7" s="11">
        <v>1850000</v>
      </c>
    </row>
    <row r="8" spans="1:4" ht="15">
      <c r="A8" t="s">
        <v>39</v>
      </c>
      <c r="D8" s="11">
        <v>1100000</v>
      </c>
    </row>
    <row r="9" spans="1:4" ht="15">
      <c r="A9" t="s">
        <v>40</v>
      </c>
      <c r="D9" s="11">
        <v>1000000</v>
      </c>
    </row>
    <row r="10" spans="1:4" ht="15">
      <c r="A10" t="s">
        <v>41</v>
      </c>
      <c r="D10" s="11">
        <v>920000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11.7109375" style="0" customWidth="1"/>
    <col min="8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5" spans="1:7" ht="15" customHeight="1">
      <c r="A5" s="4" t="s">
        <v>75</v>
      </c>
      <c r="B5" s="4"/>
      <c r="C5" s="4"/>
      <c r="D5" s="4"/>
      <c r="E5" s="4"/>
      <c r="F5" s="4"/>
      <c r="G5" s="4"/>
    </row>
    <row r="6" spans="1:7" ht="39.75" customHeight="1">
      <c r="A6" s="10" t="s">
        <v>76</v>
      </c>
      <c r="C6" s="10" t="s">
        <v>77</v>
      </c>
      <c r="E6" s="10" t="s">
        <v>78</v>
      </c>
      <c r="G6" s="10" t="s">
        <v>79</v>
      </c>
    </row>
    <row r="7" spans="1:7" ht="15">
      <c r="A7" s="15" t="s">
        <v>80</v>
      </c>
      <c r="C7" s="16">
        <v>3.94</v>
      </c>
      <c r="E7" s="16">
        <v>5.18</v>
      </c>
      <c r="G7" s="13" t="s">
        <v>81</v>
      </c>
    </row>
    <row r="8" spans="1:5" ht="15">
      <c r="A8" s="15" t="s">
        <v>82</v>
      </c>
      <c r="C8" s="13" t="s">
        <v>83</v>
      </c>
      <c r="E8" s="13" t="s">
        <v>84</v>
      </c>
    </row>
  </sheetData>
  <sheetProtection selectLockedCells="1" selectUnlockedCells="1"/>
  <mergeCells count="2">
    <mergeCell ref="A2:F2"/>
    <mergeCell ref="A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J2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5" spans="1:36" ht="15">
      <c r="A5" s="2" t="s">
        <v>86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39.75" customHeight="1">
      <c r="A6" s="10" t="s">
        <v>87</v>
      </c>
      <c r="C6" s="4" t="s">
        <v>88</v>
      </c>
      <c r="D6" s="4"/>
      <c r="G6" s="4" t="s">
        <v>89</v>
      </c>
      <c r="H6" s="4"/>
      <c r="K6" s="4" t="s">
        <v>90</v>
      </c>
      <c r="L6" s="4"/>
      <c r="O6" s="4" t="s">
        <v>91</v>
      </c>
      <c r="P6" s="4"/>
      <c r="S6" s="4" t="s">
        <v>92</v>
      </c>
      <c r="T6" s="4"/>
      <c r="W6" s="4" t="s">
        <v>93</v>
      </c>
      <c r="X6" s="4"/>
      <c r="AA6" s="4" t="s">
        <v>94</v>
      </c>
      <c r="AB6" s="4"/>
      <c r="AE6" s="4" t="s">
        <v>95</v>
      </c>
      <c r="AF6" s="4"/>
      <c r="AI6" s="4" t="s">
        <v>9</v>
      </c>
      <c r="AJ6" s="4"/>
    </row>
    <row r="7" spans="3:36" ht="15" customHeight="1">
      <c r="C7" s="4" t="s">
        <v>96</v>
      </c>
      <c r="D7" s="4"/>
      <c r="G7" s="4" t="s">
        <v>97</v>
      </c>
      <c r="H7" s="4"/>
      <c r="K7" s="4" t="s">
        <v>98</v>
      </c>
      <c r="L7" s="4"/>
      <c r="O7" s="4" t="s">
        <v>99</v>
      </c>
      <c r="P7" s="4"/>
      <c r="S7" s="4" t="s">
        <v>100</v>
      </c>
      <c r="T7" s="4"/>
      <c r="W7" s="4" t="s">
        <v>101</v>
      </c>
      <c r="X7" s="4"/>
      <c r="AA7" s="4" t="s">
        <v>102</v>
      </c>
      <c r="AB7" s="4"/>
      <c r="AE7" s="4" t="s">
        <v>103</v>
      </c>
      <c r="AF7" s="4"/>
      <c r="AI7" s="4" t="s">
        <v>104</v>
      </c>
      <c r="AJ7" s="4"/>
    </row>
    <row r="8" spans="1:36" ht="15">
      <c r="A8" s="17" t="s">
        <v>105</v>
      </c>
      <c r="D8" s="7">
        <v>2015</v>
      </c>
      <c r="H8" s="18">
        <v>1055000</v>
      </c>
      <c r="L8" s="18">
        <v>0</v>
      </c>
      <c r="P8" s="18">
        <v>3072524</v>
      </c>
      <c r="T8" s="18">
        <v>1538325</v>
      </c>
      <c r="X8" s="18">
        <v>1392575</v>
      </c>
      <c r="AB8" s="18">
        <v>293000</v>
      </c>
      <c r="AF8" s="18">
        <v>273315</v>
      </c>
      <c r="AJ8" s="18">
        <v>7624739</v>
      </c>
    </row>
    <row r="9" spans="1:36" ht="15">
      <c r="A9" s="19" t="s">
        <v>106</v>
      </c>
      <c r="D9" s="7">
        <v>2014</v>
      </c>
      <c r="H9" s="18">
        <v>1025000</v>
      </c>
      <c r="L9" s="18">
        <v>0</v>
      </c>
      <c r="P9" s="18">
        <v>2770982</v>
      </c>
      <c r="T9" s="18">
        <v>1382796</v>
      </c>
      <c r="X9" s="18">
        <v>865200</v>
      </c>
      <c r="AB9" s="18">
        <v>1393000</v>
      </c>
      <c r="AF9" s="18">
        <v>310050</v>
      </c>
      <c r="AJ9" s="18">
        <v>7747028</v>
      </c>
    </row>
    <row r="10" spans="4:36" ht="15">
      <c r="D10" s="7">
        <v>2013</v>
      </c>
      <c r="H10" s="18">
        <v>986667</v>
      </c>
      <c r="L10" s="18">
        <v>0</v>
      </c>
      <c r="P10" s="18">
        <v>2433333</v>
      </c>
      <c r="T10" s="18">
        <v>1216667</v>
      </c>
      <c r="X10" s="18">
        <v>2568000</v>
      </c>
      <c r="AB10" s="18">
        <v>370000</v>
      </c>
      <c r="AF10" s="18">
        <v>314748</v>
      </c>
      <c r="AJ10" s="18">
        <v>7889415</v>
      </c>
    </row>
    <row r="11" spans="1:36" ht="15">
      <c r="A11" s="17" t="s">
        <v>107</v>
      </c>
      <c r="D11" s="7">
        <v>2015</v>
      </c>
      <c r="H11" s="18">
        <v>743333</v>
      </c>
      <c r="L11" s="18">
        <v>0</v>
      </c>
      <c r="P11" s="18">
        <v>1230918</v>
      </c>
      <c r="T11" s="18">
        <v>616491</v>
      </c>
      <c r="X11" s="18">
        <v>667333</v>
      </c>
      <c r="AB11" s="18">
        <v>0</v>
      </c>
      <c r="AF11" s="18">
        <v>126108</v>
      </c>
      <c r="AJ11" s="18">
        <v>3384182</v>
      </c>
    </row>
    <row r="12" spans="1:36" ht="15">
      <c r="A12" s="19" t="s">
        <v>108</v>
      </c>
      <c r="D12" s="7">
        <v>2014</v>
      </c>
      <c r="H12" s="18">
        <v>718500</v>
      </c>
      <c r="L12" s="18">
        <v>0</v>
      </c>
      <c r="P12" s="18">
        <v>1137276</v>
      </c>
      <c r="T12" s="18">
        <v>566154</v>
      </c>
      <c r="X12" s="18">
        <v>431375</v>
      </c>
      <c r="AB12" s="18">
        <v>0</v>
      </c>
      <c r="AF12" s="18">
        <v>170564</v>
      </c>
      <c r="AJ12" s="18">
        <v>3023869</v>
      </c>
    </row>
    <row r="13" spans="1:36" ht="15">
      <c r="A13" s="20" t="s">
        <v>109</v>
      </c>
      <c r="D13" s="7">
        <v>2013</v>
      </c>
      <c r="H13" s="18">
        <v>682167</v>
      </c>
      <c r="L13" s="18">
        <v>0</v>
      </c>
      <c r="P13" s="18">
        <v>1067333</v>
      </c>
      <c r="T13" s="18">
        <v>533667</v>
      </c>
      <c r="X13" s="18">
        <v>1166200</v>
      </c>
      <c r="AB13" s="18">
        <v>0</v>
      </c>
      <c r="AF13" s="18">
        <v>206193</v>
      </c>
      <c r="AJ13" s="18">
        <v>3655560</v>
      </c>
    </row>
    <row r="14" spans="1:36" ht="15">
      <c r="A14" s="17" t="s">
        <v>110</v>
      </c>
      <c r="D14" s="7">
        <v>2015</v>
      </c>
      <c r="H14" s="18">
        <v>574808</v>
      </c>
      <c r="L14" s="18">
        <v>0</v>
      </c>
      <c r="P14" s="18">
        <v>3003984</v>
      </c>
      <c r="T14" s="18">
        <v>366876</v>
      </c>
      <c r="X14" s="18">
        <v>479388</v>
      </c>
      <c r="AB14" s="18">
        <v>0</v>
      </c>
      <c r="AF14" s="18">
        <v>21631</v>
      </c>
      <c r="AJ14" s="18">
        <v>4446687</v>
      </c>
    </row>
    <row r="15" spans="1:36" ht="15">
      <c r="A15" s="19" t="s">
        <v>111</v>
      </c>
      <c r="D15" s="7">
        <v>2014</v>
      </c>
      <c r="H15" s="18">
        <v>507500</v>
      </c>
      <c r="L15" s="18">
        <v>0</v>
      </c>
      <c r="P15" s="18">
        <v>667924</v>
      </c>
      <c r="T15" s="18">
        <v>333558</v>
      </c>
      <c r="X15" s="18">
        <v>49823</v>
      </c>
      <c r="AB15" s="18">
        <v>0</v>
      </c>
      <c r="AF15" s="18">
        <v>21693</v>
      </c>
      <c r="AJ15" s="18">
        <v>1580498</v>
      </c>
    </row>
    <row r="16" spans="4:36" ht="15">
      <c r="D16" s="7">
        <v>2013</v>
      </c>
      <c r="H16" s="18">
        <v>449385</v>
      </c>
      <c r="L16" s="18">
        <v>0</v>
      </c>
      <c r="P16" s="18">
        <v>600000</v>
      </c>
      <c r="T16" s="18">
        <v>300000</v>
      </c>
      <c r="X16" s="18">
        <v>552000</v>
      </c>
      <c r="AB16" s="18">
        <v>0</v>
      </c>
      <c r="AF16" s="18">
        <v>296549</v>
      </c>
      <c r="AJ16" s="18">
        <v>2197934</v>
      </c>
    </row>
    <row r="17" spans="1:36" ht="15">
      <c r="A17" s="17" t="s">
        <v>112</v>
      </c>
      <c r="D17" s="7">
        <v>2015</v>
      </c>
      <c r="H17" s="18">
        <v>282917</v>
      </c>
      <c r="L17" s="18">
        <v>0</v>
      </c>
      <c r="P17" s="18">
        <v>1761226</v>
      </c>
      <c r="T17" s="18">
        <v>333600</v>
      </c>
      <c r="X17" s="18">
        <v>331328</v>
      </c>
      <c r="AB17" s="18">
        <v>0</v>
      </c>
      <c r="AF17" s="18">
        <v>252765</v>
      </c>
      <c r="AJ17" s="18">
        <v>2961836</v>
      </c>
    </row>
    <row r="18" ht="15">
      <c r="A18" s="20" t="s">
        <v>113</v>
      </c>
    </row>
    <row r="19" spans="1:36" ht="15">
      <c r="A19" s="17" t="s">
        <v>114</v>
      </c>
      <c r="D19" s="7">
        <v>2015</v>
      </c>
      <c r="H19" s="18">
        <v>498356</v>
      </c>
      <c r="L19" s="18">
        <v>0</v>
      </c>
      <c r="P19" s="18">
        <v>610688</v>
      </c>
      <c r="T19" s="18">
        <v>306504</v>
      </c>
      <c r="X19" s="18">
        <v>407225</v>
      </c>
      <c r="AB19" s="18">
        <v>52000</v>
      </c>
      <c r="AF19" s="18">
        <v>12012</v>
      </c>
      <c r="AJ19" s="18">
        <v>1886785</v>
      </c>
    </row>
    <row r="20" spans="1:36" ht="15">
      <c r="A20" s="19" t="s">
        <v>115</v>
      </c>
      <c r="D20" s="7">
        <v>2014</v>
      </c>
      <c r="H20" s="18">
        <v>488333</v>
      </c>
      <c r="L20" s="18">
        <v>0</v>
      </c>
      <c r="P20" s="18">
        <v>595716</v>
      </c>
      <c r="T20" s="18">
        <v>300330</v>
      </c>
      <c r="X20" s="18">
        <v>290154</v>
      </c>
      <c r="AB20" s="18">
        <v>951000</v>
      </c>
      <c r="AF20" s="18">
        <v>11814</v>
      </c>
      <c r="AJ20" s="18">
        <v>2637347</v>
      </c>
    </row>
    <row r="21" spans="4:36" ht="15">
      <c r="D21" s="7">
        <v>2013</v>
      </c>
      <c r="H21" s="18">
        <v>477333</v>
      </c>
      <c r="L21" s="18">
        <v>0</v>
      </c>
      <c r="P21" s="18">
        <v>552000</v>
      </c>
      <c r="T21" s="18">
        <v>276000</v>
      </c>
      <c r="X21" s="18">
        <v>773016</v>
      </c>
      <c r="AB21" s="18">
        <v>173000</v>
      </c>
      <c r="AF21" s="18">
        <v>11210</v>
      </c>
      <c r="AJ21" s="18">
        <v>2262559</v>
      </c>
    </row>
  </sheetData>
  <sheetProtection selectLockedCells="1" selectUnlockedCells="1"/>
  <mergeCells count="20">
    <mergeCell ref="A2:F2"/>
    <mergeCell ref="A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C7:D7"/>
    <mergeCell ref="G7:H7"/>
    <mergeCell ref="K7:L7"/>
    <mergeCell ref="O7:P7"/>
    <mergeCell ref="S7:T7"/>
    <mergeCell ref="W7:X7"/>
    <mergeCell ref="AA7:AB7"/>
    <mergeCell ref="AE7:AF7"/>
    <mergeCell ref="AI7:A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AO3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41" ht="15">
      <c r="A3" s="12" t="s">
        <v>116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3"/>
    </row>
    <row r="4" spans="1:40" ht="39.75" customHeight="1">
      <c r="A4" s="3" t="s">
        <v>117</v>
      </c>
      <c r="C4" s="21" t="s">
        <v>118</v>
      </c>
      <c r="D4" s="21"/>
      <c r="E4" s="21"/>
      <c r="F4" s="21"/>
      <c r="G4" s="21"/>
      <c r="H4" s="21"/>
      <c r="I4" s="21"/>
      <c r="J4" s="21"/>
      <c r="K4" s="21"/>
      <c r="L4" s="21"/>
      <c r="O4" s="4" t="s">
        <v>119</v>
      </c>
      <c r="P4" s="4"/>
      <c r="Q4" s="4"/>
      <c r="R4" s="4"/>
      <c r="S4" s="4"/>
      <c r="T4" s="4"/>
      <c r="U4" s="4"/>
      <c r="V4" s="4"/>
      <c r="W4" s="4"/>
      <c r="X4" s="4"/>
      <c r="AA4" s="4" t="s">
        <v>120</v>
      </c>
      <c r="AB4" s="4"/>
      <c r="AE4" s="4" t="s">
        <v>121</v>
      </c>
      <c r="AF4" s="4"/>
      <c r="AI4" s="4" t="s">
        <v>122</v>
      </c>
      <c r="AJ4" s="4"/>
      <c r="AM4" s="4" t="s">
        <v>123</v>
      </c>
      <c r="AN4" s="4"/>
    </row>
    <row r="5" spans="3:36" ht="39.75" customHeight="1">
      <c r="C5" s="4" t="s">
        <v>124</v>
      </c>
      <c r="D5" s="4"/>
      <c r="G5" s="4" t="s">
        <v>125</v>
      </c>
      <c r="H5" s="4"/>
      <c r="W5" s="4" t="s">
        <v>126</v>
      </c>
      <c r="X5" s="4"/>
      <c r="AA5" s="4" t="s">
        <v>127</v>
      </c>
      <c r="AB5" s="4"/>
      <c r="AE5" s="4" t="s">
        <v>128</v>
      </c>
      <c r="AF5" s="4"/>
      <c r="AI5" s="4" t="s">
        <v>129</v>
      </c>
      <c r="AJ5" s="4"/>
    </row>
    <row r="6" ht="15">
      <c r="A6" s="3" t="s">
        <v>37</v>
      </c>
    </row>
    <row r="7" spans="1:12" ht="15">
      <c r="A7" t="s">
        <v>130</v>
      </c>
      <c r="C7" s="6">
        <v>0</v>
      </c>
      <c r="D7" s="6"/>
      <c r="G7" s="6">
        <v>1325000</v>
      </c>
      <c r="H7" s="6"/>
      <c r="K7" s="6">
        <v>2650000</v>
      </c>
      <c r="L7" s="6"/>
    </row>
    <row r="8" spans="1:40" ht="15">
      <c r="A8" t="s">
        <v>131</v>
      </c>
      <c r="AF8" s="18">
        <v>132500</v>
      </c>
      <c r="AI8" s="8">
        <v>47.87</v>
      </c>
      <c r="AJ8" s="8"/>
      <c r="AM8" s="6">
        <v>1538325</v>
      </c>
      <c r="AN8" s="6"/>
    </row>
    <row r="9" spans="1:40" ht="15">
      <c r="A9" t="s">
        <v>132</v>
      </c>
      <c r="AB9" s="18">
        <v>32200</v>
      </c>
      <c r="AM9" s="6">
        <v>1536262</v>
      </c>
      <c r="AN9" s="6"/>
    </row>
    <row r="10" spans="1:40" ht="15">
      <c r="A10" t="s">
        <v>133</v>
      </c>
      <c r="P10" s="18">
        <v>0</v>
      </c>
      <c r="T10" s="18">
        <v>32200</v>
      </c>
      <c r="X10" s="18">
        <v>64400</v>
      </c>
      <c r="AM10" s="6">
        <v>1536262</v>
      </c>
      <c r="AN10" s="6"/>
    </row>
    <row r="11" ht="15">
      <c r="A11" s="3" t="s">
        <v>38</v>
      </c>
    </row>
    <row r="12" spans="1:12" ht="15">
      <c r="A12" t="s">
        <v>130</v>
      </c>
      <c r="C12" s="6">
        <v>0</v>
      </c>
      <c r="D12" s="6"/>
      <c r="G12" s="6">
        <v>634950</v>
      </c>
      <c r="H12" s="6"/>
      <c r="K12" s="6">
        <v>1269900</v>
      </c>
      <c r="L12" s="6"/>
    </row>
    <row r="13" spans="1:40" ht="15">
      <c r="A13" t="s">
        <v>131</v>
      </c>
      <c r="AF13" s="18">
        <v>53100</v>
      </c>
      <c r="AI13" s="8">
        <v>47.87</v>
      </c>
      <c r="AJ13" s="8"/>
      <c r="AM13" s="6">
        <v>616491</v>
      </c>
      <c r="AN13" s="6"/>
    </row>
    <row r="14" spans="1:40" ht="15">
      <c r="A14" t="s">
        <v>132</v>
      </c>
      <c r="AB14" s="18">
        <v>12900</v>
      </c>
      <c r="AM14" s="6">
        <v>615459</v>
      </c>
      <c r="AN14" s="6"/>
    </row>
    <row r="15" spans="1:40" ht="15">
      <c r="A15" t="s">
        <v>133</v>
      </c>
      <c r="P15" s="18">
        <v>0</v>
      </c>
      <c r="T15" s="18">
        <v>12900</v>
      </c>
      <c r="X15" s="18">
        <v>25800</v>
      </c>
      <c r="AM15" s="6">
        <v>615459</v>
      </c>
      <c r="AN15" s="6"/>
    </row>
    <row r="16" ht="15">
      <c r="A16" s="3" t="s">
        <v>39</v>
      </c>
    </row>
    <row r="17" spans="1:12" ht="15">
      <c r="A17" t="s">
        <v>130</v>
      </c>
      <c r="C17" s="6">
        <v>0</v>
      </c>
      <c r="D17" s="6"/>
      <c r="G17" s="6">
        <v>364000</v>
      </c>
      <c r="H17" s="6"/>
      <c r="K17" s="6">
        <v>728000</v>
      </c>
      <c r="L17" s="6"/>
    </row>
    <row r="18" spans="1:40" ht="15">
      <c r="A18" t="s">
        <v>131</v>
      </c>
      <c r="AF18" s="18">
        <v>31600</v>
      </c>
      <c r="AI18" s="8">
        <v>47.87</v>
      </c>
      <c r="AJ18" s="8"/>
      <c r="AM18" s="6">
        <v>366876</v>
      </c>
      <c r="AN18" s="6"/>
    </row>
    <row r="19" spans="1:40" ht="15">
      <c r="A19" t="s">
        <v>132</v>
      </c>
      <c r="AB19" s="18">
        <v>7700</v>
      </c>
      <c r="AM19" s="6">
        <v>367367</v>
      </c>
      <c r="AN19" s="6"/>
    </row>
    <row r="20" spans="1:40" ht="15">
      <c r="A20" t="s">
        <v>133</v>
      </c>
      <c r="P20" s="18">
        <v>0</v>
      </c>
      <c r="T20" s="18">
        <v>7700</v>
      </c>
      <c r="X20" s="18">
        <v>15400</v>
      </c>
      <c r="AM20" s="6">
        <v>367367</v>
      </c>
      <c r="AN20" s="6"/>
    </row>
    <row r="21" spans="1:40" ht="15">
      <c r="A21" t="s">
        <v>134</v>
      </c>
      <c r="AB21" s="18">
        <v>50000</v>
      </c>
      <c r="AM21" s="6">
        <v>2269250</v>
      </c>
      <c r="AN21" s="6"/>
    </row>
    <row r="22" ht="15">
      <c r="A22" s="3" t="s">
        <v>40</v>
      </c>
    </row>
    <row r="23" spans="1:12" ht="15">
      <c r="A23" t="s">
        <v>135</v>
      </c>
      <c r="C23" s="6">
        <v>0</v>
      </c>
      <c r="D23" s="6"/>
      <c r="G23" s="6">
        <v>315250</v>
      </c>
      <c r="H23" s="6"/>
      <c r="K23" s="6">
        <v>630500</v>
      </c>
      <c r="L23" s="6"/>
    </row>
    <row r="24" spans="1:40" ht="15">
      <c r="A24" t="s">
        <v>136</v>
      </c>
      <c r="AF24" s="18">
        <v>30000</v>
      </c>
      <c r="AI24" s="8">
        <v>45.65</v>
      </c>
      <c r="AJ24" s="8"/>
      <c r="AM24" s="6">
        <v>333600</v>
      </c>
      <c r="AN24" s="6"/>
    </row>
    <row r="25" spans="1:40" ht="15">
      <c r="A25" t="s">
        <v>137</v>
      </c>
      <c r="AB25" s="18">
        <v>7200</v>
      </c>
      <c r="AM25" s="6">
        <v>331092</v>
      </c>
      <c r="AN25" s="6"/>
    </row>
    <row r="26" spans="1:40" ht="15">
      <c r="A26" t="s">
        <v>138</v>
      </c>
      <c r="P26" s="18">
        <v>0</v>
      </c>
      <c r="T26" s="18">
        <v>7200</v>
      </c>
      <c r="X26" s="18">
        <v>14400</v>
      </c>
      <c r="AM26" s="6">
        <v>331092</v>
      </c>
      <c r="AN26" s="6"/>
    </row>
    <row r="27" spans="1:40" ht="15">
      <c r="A27" t="s">
        <v>139</v>
      </c>
      <c r="AB27" s="18">
        <v>23900</v>
      </c>
      <c r="AM27" s="6">
        <v>1099042</v>
      </c>
      <c r="AN27" s="6"/>
    </row>
    <row r="28" ht="15">
      <c r="A28" s="3" t="s">
        <v>140</v>
      </c>
    </row>
    <row r="29" spans="1:12" ht="15">
      <c r="A29" t="s">
        <v>130</v>
      </c>
      <c r="C29" s="6">
        <v>0</v>
      </c>
      <c r="D29" s="6"/>
      <c r="G29" s="6">
        <v>325000</v>
      </c>
      <c r="H29" s="6"/>
      <c r="K29" s="6">
        <v>650000</v>
      </c>
      <c r="L29" s="6"/>
    </row>
    <row r="30" spans="1:40" ht="15">
      <c r="A30" t="s">
        <v>131</v>
      </c>
      <c r="AF30" s="18">
        <v>26400</v>
      </c>
      <c r="AI30" s="8">
        <v>47.87</v>
      </c>
      <c r="AJ30" s="8"/>
      <c r="AM30" s="6">
        <v>306504</v>
      </c>
      <c r="AN30" s="6"/>
    </row>
    <row r="31" spans="1:40" ht="15">
      <c r="A31" t="s">
        <v>132</v>
      </c>
      <c r="AB31" s="18">
        <v>6400</v>
      </c>
      <c r="AM31" s="6">
        <v>305344</v>
      </c>
      <c r="AN31" s="6"/>
    </row>
    <row r="32" spans="1:40" ht="15">
      <c r="A32" t="s">
        <v>133</v>
      </c>
      <c r="P32" s="18">
        <v>0</v>
      </c>
      <c r="T32" s="18">
        <v>6400</v>
      </c>
      <c r="X32" s="18">
        <v>12800</v>
      </c>
      <c r="AM32" s="6">
        <v>305344</v>
      </c>
      <c r="AN32" s="6"/>
    </row>
  </sheetData>
  <sheetProtection selectLockedCells="1" selectUnlockedCells="1"/>
  <mergeCells count="50">
    <mergeCell ref="A3:AN3"/>
    <mergeCell ref="C4:L4"/>
    <mergeCell ref="O4:X4"/>
    <mergeCell ref="AA4:AB4"/>
    <mergeCell ref="AE4:AF4"/>
    <mergeCell ref="AI4:AJ4"/>
    <mergeCell ref="AM4:AN4"/>
    <mergeCell ref="C5:D5"/>
    <mergeCell ref="G5:H5"/>
    <mergeCell ref="W5:X5"/>
    <mergeCell ref="AA5:AB5"/>
    <mergeCell ref="AE5:AF5"/>
    <mergeCell ref="AI5:AJ5"/>
    <mergeCell ref="C7:D7"/>
    <mergeCell ref="G7:H7"/>
    <mergeCell ref="K7:L7"/>
    <mergeCell ref="AI8:AJ8"/>
    <mergeCell ref="AM8:AN8"/>
    <mergeCell ref="AM9:AN9"/>
    <mergeCell ref="AM10:AN10"/>
    <mergeCell ref="C12:D12"/>
    <mergeCell ref="G12:H12"/>
    <mergeCell ref="K12:L12"/>
    <mergeCell ref="AI13:AJ13"/>
    <mergeCell ref="AM13:AN13"/>
    <mergeCell ref="AM14:AN14"/>
    <mergeCell ref="AM15:AN15"/>
    <mergeCell ref="C17:D17"/>
    <mergeCell ref="G17:H17"/>
    <mergeCell ref="K17:L17"/>
    <mergeCell ref="AI18:AJ18"/>
    <mergeCell ref="AM18:AN18"/>
    <mergeCell ref="AM19:AN19"/>
    <mergeCell ref="AM20:AN20"/>
    <mergeCell ref="AM21:AN21"/>
    <mergeCell ref="C23:D23"/>
    <mergeCell ref="G23:H23"/>
    <mergeCell ref="K23:L23"/>
    <mergeCell ref="AI24:AJ24"/>
    <mergeCell ref="AM24:AN24"/>
    <mergeCell ref="AM25:AN25"/>
    <mergeCell ref="AM26:AN26"/>
    <mergeCell ref="AM27:AN27"/>
    <mergeCell ref="C29:D29"/>
    <mergeCell ref="G29:H29"/>
    <mergeCell ref="K29:L29"/>
    <mergeCell ref="AI30:AJ30"/>
    <mergeCell ref="AM30:AN30"/>
    <mergeCell ref="AM31:AN31"/>
    <mergeCell ref="AM32:AN3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2020-10-09T08:57:11Z</dcterms:created>
  <dcterms:modified xsi:type="dcterms:W3CDTF">2020-10-09T08:57:11Z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