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 irector c ompensation c" sheetId="1" r:id="rId1"/>
    <sheet name="d irector c ompensation c -1" sheetId="2" r:id="rId2"/>
    <sheet name="c ompensation d iscussion" sheetId="3" r:id="rId3"/>
    <sheet name="c ompensation d iscussion -1" sheetId="4" r:id="rId4"/>
    <sheet name="c ompensation d iscussion -2" sheetId="5" r:id="rId5"/>
    <sheet name="retention equity award" sheetId="6" r:id="rId6"/>
    <sheet name="2016 e xecutive c ompensat" sheetId="7" r:id="rId7"/>
    <sheet name="2016 e xecutive c ompensat-1" sheetId="8" r:id="rId8"/>
    <sheet name="2016 e xecutive c ompensat-2" sheetId="9" r:id="rId9"/>
    <sheet name="2016 e xecutive c ompensat-3" sheetId="10" r:id="rId10"/>
    <sheet name="2016 e xecutive c ompensat-4" sheetId="11" r:id="rId11"/>
    <sheet name="2016 e xecutive c ompensat-5" sheetId="12" r:id="rId12"/>
    <sheet name="2016 e xecutive c ompensat-6" sheetId="13" r:id="rId13"/>
    <sheet name="2016 e xecutive c ompensat-7" sheetId="14" r:id="rId14"/>
    <sheet name="other nonqualified contrib" sheetId="15" r:id="rId15"/>
    <sheet name="2016 e xecutive c ompensat-8" sheetId="16" r:id="rId16"/>
    <sheet name="a udit c ommittee m atters" sheetId="17" r:id="rId17"/>
    <sheet name="c ertain i nformation r eg" sheetId="18" r:id="rId18"/>
    <sheet name="c ertain i nformation r eg-1" sheetId="19" r:id="rId19"/>
    <sheet name="2016 2015 2014 2013 2012" sheetId="20" r:id="rId20"/>
    <sheet name="reconciliation of roic bef" sheetId="21" r:id="rId21"/>
    <sheet name="reconciliation of net inco" sheetId="22" r:id="rId22"/>
    <sheet name="a ppendix a c ontinued" sheetId="23" r:id="rId23"/>
    <sheet name="reconciliation of before c" sheetId="24" r:id="rId24"/>
    <sheet name="definitions of terms nonga" sheetId="25" r:id="rId25"/>
  </sheets>
  <definedNames/>
  <calcPr fullCalcOnLoad="1"/>
</workbook>
</file>

<file path=xl/sharedStrings.xml><?xml version="1.0" encoding="utf-8"?>
<sst xmlns="http://schemas.openxmlformats.org/spreadsheetml/2006/main" count="793" uniqueCount="376">
  <si>
    <t>D IRECTOR  C OMPENSATION  (C ONTINUED )</t>
  </si>
  <si>
    <t>2016 DIRECTOR COMPENSATION*</t>
  </si>
  <si>
    <t>Name</t>
  </si>
  <si>
    <t>Fees 
 Earned 
 or Paid 
 in 
 Cash 
 ($)</t>
  </si>
  <si>
    <t>Stock 
 Awards 
 ($)(1)</t>
  </si>
  <si>
    <t>Option 
 Awards 
 ($)</t>
  </si>
  <si>
    <t>Non-Equity 
 Incentive 
 Plan   Compensation 
 ($)</t>
  </si>
  <si>
    <t>Change in 
 Pension 
 Value and 
 Nonqualified 
 Deferred   Compensation 
 Earnings ($)</t>
  </si>
  <si>
    <t>All Other 
 Compensation 
 ($)(2)</t>
  </si>
  <si>
    <t>Total 
 ($)</t>
  </si>
  <si>
    <t>Richard A. Goldstein 3</t>
  </si>
  <si>
    <t>n/a</t>
  </si>
  <si>
    <t>Ann F. Hackett</t>
  </si>
  <si>
    <t>Susan S. Kilsby</t>
  </si>
  <si>
    <t>A.D. David Mackay</t>
  </si>
  <si>
    <t>John G. Morikis</t>
  </si>
  <si>
    <t>David M. Thomas</t>
  </si>
  <si>
    <t>Ronald V. Waters, III</t>
  </si>
  <si>
    <t>Norman H. Wesley</t>
  </si>
  <si>
    <t>Summary of 2016 NEO Annual Target Compensation</t>
  </si>
  <si>
    <t>Named Executive 
 Officer</t>
  </si>
  <si>
    <t>2016 Annual 
 Base Salary (1)</t>
  </si>
  <si>
    <t>2016 Annual 
 Incentive   Target Value</t>
  </si>
  <si>
    <t>2016
 Long-   Term Incentive 
 Award Target   Value(2)</t>
  </si>
  <si>
    <t>2016 Total Target 
 Compensation</t>
  </si>
  <si>
    <t>Christopher J. Klein</t>
  </si>
  <si>
    <t>E. Lee Wyatt, Jr.</t>
  </si>
  <si>
    <t>David M. Randich</t>
  </si>
  <si>
    <t>Nicholas I. Fink</t>
  </si>
  <si>
    <t>Robert K. Biggart</t>
  </si>
  <si>
    <t>C OMPENSATION  D ISCUSSION   AND  A NALYSIS  (C ONTINUED )</t>
  </si>
  <si>
    <t>NEO Base Salary</t>
  </si>
  <si>
    <t>Named Executive Officer</t>
  </si>
  <si>
    <t>2016</t>
  </si>
  <si>
    <t>2015</t>
  </si>
  <si>
    <t>% Increase</t>
  </si>
  <si>
    <t>3.8%</t>
  </si>
  <si>
    <t>3.7%</t>
  </si>
  <si>
    <t>5.4%</t>
  </si>
  <si>
    <t>5.2%</t>
  </si>
  <si>
    <t>3.2%</t>
  </si>
  <si>
    <t>2016 Annual Cash Incentive Performance Goals and Results</t>
  </si>
  <si>
    <t>Performance Measures 
 and Goals(1)</t>
  </si>
  <si>
    <t>Results and Award</t>
  </si>
  <si>
    <t>Performance 
 Measures</t>
  </si>
  <si>
    <t>Target 
 Performance 
 Measure</t>
  </si>
  <si>
    <t>Actual 
 Performance(2)</t>
  </si>
  <si>
    <t>% of Payout</t>
  </si>
  <si>
    <t>Amount 
 Paid</t>
  </si>
  <si>
    <t>EPS</t>
  </si>
  <si>
    <t>113.9%</t>
  </si>
  <si>
    <t>ROIC 
   WCE</t>
  </si>
  <si>
    <t>12.3% 
   15.2%</t>
  </si>
  <si>
    <t>12.5% 
   15.0%</t>
  </si>
  <si>
    <t>David M. Randich(3)</t>
  </si>
  <si>
    <t>OI</t>
  </si>
  <si>
    <t>91.3%</t>
  </si>
  <si>
    <t>OM 
   WCE</t>
  </si>
  <si>
    <t>11.2% 
   12.1%</t>
  </si>
  <si>
    <t>10.9% 
   11.9%</t>
  </si>
  <si>
    <t>Nicholas I. Fink(4)</t>
  </si>
  <si>
    <t>OI 
   Sales(5)   WCE</t>
  </si>
  <si>
    <t>$314.1 
   1.5%   16.9%</t>
  </si>
  <si>
    <t>$332.1 
   0%   16.3%</t>
  </si>
  <si>
    <t>98.9%</t>
  </si>
  <si>
    <t>EPS 
   ROIC   WCE</t>
  </si>
  <si>
    <t>$2.46 
   12.3%   15.2%</t>
  </si>
  <si>
    <t>$2.60 
   12.5%   15.0%</t>
  </si>
  <si>
    <t>2016 Equity 
 Award Value</t>
  </si>
  <si>
    <t>2015 Equity 
 Award Value</t>
  </si>
  <si>
    <t>8.3%</t>
  </si>
  <si>
    <t>2.7%</t>
  </si>
  <si>
    <t>13.6%</t>
  </si>
  <si>
    <t>5%</t>
  </si>
  <si>
    <t>5.9%</t>
  </si>
  <si>
    <t>Retention Equity Award</t>
  </si>
  <si>
    <t>2014-2016
PSA   Target EPS and ROIC Goals and Results</t>
  </si>
  <si>
    <t>Metric</t>
  </si>
  <si>
    <t>Target</t>
  </si>
  <si>
    <t>Actual 
 Performance</t>
  </si>
  <si>
    <t>% of Payout</t>
  </si>
  <si>
    <t>EPS
(75%)</t>
  </si>
  <si>
    <t>80.9%</t>
  </si>
  <si>
    <t>ROIC
(25%)</t>
  </si>
  <si>
    <t>12.4%</t>
  </si>
  <si>
    <t>11.7%</t>
  </si>
  <si>
    <t>2016 E XECUTIVE  C OMPENSATION</t>
  </si>
  <si>
    <t>2016 SUMMARY COMPENSATION TABLE</t>
  </si>
  <si>
    <t>Name and
Principal   Position</t>
  </si>
  <si>
    <t>Year</t>
  </si>
  <si>
    <t>Salary 
 ($)</t>
  </si>
  <si>
    <t>Bonus 
 ($)</t>
  </si>
  <si>
    <t>Option 
 Awards 
 ($)(2)</t>
  </si>
  <si>
    <t>Non- 
 Equity 
 Incentive 
 Plan 
 Compen- 
 sation 
 ($)(3)</t>
  </si>
  <si>
    <t>Change in 
 Pension 
 Value
and 
 Nonqualified 
 Deferred 
 Compen- 
 sation 
 Earnings 
 ($)(4)</t>
  </si>
  <si>
    <t>All Other 
 Compen- 
 sation 
 ($)(5)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</si>
  <si>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</si>
  <si>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</si>
  <si>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</si>
  <si>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</si>
  <si>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</si>
  <si>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</si>
  <si>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</si>
  <si>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</si>
  <si>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</si>
  <si>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Christopher J.
Klein</t>
  </si>
  <si>
    <t>Chief Executive Officer</t>
  </si>
  <si>
    <t>E. Lee Wyatt,
Jr.</t>
  </si>
  <si>
    <t>Senior Vice President and   Chief Financial Officer</t>
  </si>
  <si>
    <t>David M.
Randich</t>
  </si>
  <si>
    <t>President, MasterBrand Cabinets</t>
  </si>
  <si>
    <t>Nicholas I.
Fink*</t>
  </si>
  <si>
    <t>President, Global Plumbing
Group</t>
  </si>
  <si>
    <t>Robert K.
Biggart</t>
  </si>
  <si>
    <t>Senior Vice President, General Counsel and   Secretary</t>
  </si>
  <si>
    <t>2016 E XECUTIVE  C OMPENSATION  (C ONTINUED )</t>
  </si>
  <si>
    <t>2016 GRANTS OF  PLAN-BASED 
AWARDS</t>
  </si>
  <si>
    <t>Name and   Grant Date</t>
  </si>
  <si>
    <t>Estimated Future Payouts Under   Non-Equity  Incentive Plan Awards</t>
  </si>
  <si>
    <t>Estimated Future Payouts 
 Under Equity Incentive Plan   Awards</t>
  </si>
  <si>
    <t>All Other   Stock 
 Awards:   Number 
 of Shares   of Stock 
 or Units (#)</t>
  </si>
  <si>
    <t>All Other 
 Option   Awards:   Number
of   Securities   Underlying 
 Options (#)</t>
  </si>
  <si>
    <t>Exercise 
 or Base   Price of 
 Option   Awards 
 ($/Sh)</t>
  </si>
  <si>
    <t>Grant 
 Date   Value of   Stock
and   Option   Awards 
 ($)(1)</t>
  </si>
  <si>
    <t>Threshold 
 ($)</t>
  </si>
  <si>
    <t>Target 
 ($)</t>
  </si>
  <si>
    <t>Maximum 
 ($)</t>
  </si>
  <si>
    <t>Threshold 
 (#)</t>
  </si>
  <si>
    <t>Target 
 (#)</t>
  </si>
  <si>
    <t>Maximum 
 (#)</t>
  </si>
  <si>
    <t>02/29/2016(2)</t>
  </si>
  <si>
    <t>02/29/2016(3)</t>
  </si>
  <si>
    <t>02/29/2016(4)</t>
  </si>
  <si>
    <t>02/29/2016(5)</t>
  </si>
  <si>
    <t>03/11/2016(6)</t>
  </si>
  <si>
    <t>OUTSTANDING EQUITY AWARDS AT 2016 FISCAL
 YEAR-END</t>
  </si>
  <si>
    <t>Option Awards</t>
  </si>
  <si>
    <t>Stock Awards</t>
  </si>
  <si>
    <t>Number of   Securities 
 Underlying   Unexercised 
 Options (#)   Exercisable 
 (1)</t>
  </si>
  <si>
    <t>Number of   Securities 
 Underlying   Unexercised 
 Options (#)   Unexercisable 
 (2)</t>
  </si>
  <si>
    <t>Equity   Incentive 
 Plan   Awards:   Number
of   Securities   Underlying 
 Unexercised   Unearned 
 Options (#)</t>
  </si>
  <si>
    <t>Option   Exercise 
 Price ($)</t>
  </si>
  <si>
    <t>Option   Expiration 
 Date</t>
  </si>
  <si>
    <t>Number   of   Shares 
 or Units   of   Stock 
 Held   that   Have 
 Not   Vested 
 (#)(3)</t>
  </si>
  <si>
    <t>Market   Value of   Shares
or   Units of   Stock   Held
that   Have Not   Vested($)(4)</t>
  </si>
  <si>
    <t>Equity   Incentive 
 Plan   Awards: 
 Number   of   Unearned 
 Shares,   Units or 
 Other   Rights   That 
 Have Not   Vested 
 (#)(5)</t>
  </si>
  <si>
    <t>Equity   Incentive 
 Plan   Awards:   Market
or   Payout   Value of 
 Unearned   Shares,   Units
or   Other   Rights That   Have
Not   Vested($)(6)</t>
  </si>
  <si>
    <t>Christopher J. Klein</t>
  </si>
  <si>
    <t>2/28/2026</t>
  </si>
  <si>
    <t>2/23/2025</t>
  </si>
  <si>
    <t>2/24/2024</t>
  </si>
  <si>
    <t>2/25/2023</t>
  </si>
  <si>
    <t>2/21/2022</t>
  </si>
  <si>
    <t>10/04/2021</t>
  </si>
  <si>
    <t>2/22/2021</t>
  </si>
  <si>
    <t>10/4/2021</t>
  </si>
  <si>
    <t>7/27/2025</t>
  </si>
  <si>
    <t>Number of Stock Options Vesting by Year</t>
  </si>
  <si>
    <t>2017</t>
  </si>
  <si>
    <t>2018</t>
  </si>
  <si>
    <t>2019</t>
  </si>
  <si>
    <t>Number of RSUs Vesting by 
Year</t>
  </si>
  <si>
    <t>Number of PSAs Outstanding by Performance 
Period</t>
  </si>
  <si>
    <t>2015-2017</t>
  </si>
  <si>
    <t>2016-2018</t>
  </si>
  <si>
    <t>2016 OPTION EXERCISES AND STOCK VESTED</t>
  </si>
  <si>
    <t>Number of Shares 
 Acquired on 
 Exercise
(#)(1)</t>
  </si>
  <si>
    <t>Value   Realized Upon 
 Exercise ($)(2)</t>
  </si>
  <si>
    <t>Number of Shares 
 Acquired on 
 Vesting
(#)(3)</t>
  </si>
  <si>
    <t>Value 
 Realized on 
 Vesting 
($)(4)</t>
  </si>
  <si>
    <t>RETIREMENT AND POST-RETIREMENT BENEFITS   2016 PENSION BENEFITS</t>
  </si>
  <si>
    <t>Plan Name</t>
  </si>
  <si>
    <t>Number of   Years 
 Credited   Service (#)</t>
  </si>
  <si>
    <t>Present   Value of 
 Accumulated 
 Benefit ($)   (2)(3)</t>
  </si>
  <si>
    <t>Payments 
 During 
 Last 
 Fiscal 
 Year(4)</t>
  </si>
  <si>
    <t>Moen Incorporated Pension Plan(1)</t>
  </si>
  <si>
    <t>Fortune Brands Home &amp; Security, Inc. Supplemental Retirement Plan</t>
  </si>
  <si>
    <t>None</t>
  </si>
  <si>
    <t>N/A</t>
  </si>
  <si>
    <t>Nicholas
I. Fink</t>
  </si>
  <si>
    <t>Other  Non-Qualified  Contributions.</t>
  </si>
  <si>
    <t>2016 NONQUALIFIED DEFERRED COMPENSATION</t>
  </si>
  <si>
    <t>Executive 
 Contributions   in Last FY ($)</t>
  </si>
  <si>
    <t>Registrant 
 Contributions   in Last FY 
 ($)(1)</t>
  </si>
  <si>
    <t>Aggregate 
 Earnings   in Last FY 
 ($)(2)</t>
  </si>
  <si>
    <t>Aggregate 
 Withdrawals/   Distributions 
 ($)</t>
  </si>
  <si>
    <t>Aggregate 
 Balance   at Last   FYE
($)</t>
  </si>
  <si>
    <t>POTENTIAL PAYMENTS UPON
TERMINATION OR CHANGE IN CONTROL (1)</t>
  </si>
  <si>
    <t>Voluntary</t>
  </si>
  <si>
    <t>Involuntary</t>
  </si>
  <si>
    <t>Involuntary 
 Termination 
 (without cause) 
 or Termination 
 for Good 
 Reason 
   After 
 Change in 
 Control</t>
  </si>
  <si>
    <t>For 
 Good 
 Reason</t>
  </si>
  <si>
    <t>Without 
 Good 
 Reason</t>
  </si>
  <si>
    <t>For 
 Cause</t>
  </si>
  <si>
    <t>Without 
 Cause</t>
  </si>
  <si>
    <t>Death</t>
  </si>
  <si>
    <t>Disability(2)</t>
  </si>
  <si>
    <t>Retirement(3)</t>
  </si>
  <si>
    <t>Cash
Severance</t>
  </si>
  <si>
    <t>Klein</t>
  </si>
  <si>
    <t>Wyatt</t>
  </si>
  <si>
    <t>Randich</t>
  </si>
  <si>
    <t>Fink</t>
  </si>
  <si>
    <t>Biggart</t>
  </si>
  <si>
    <t>Health and Related Benefits(4)</t>
  </si>
  <si>
    <t>Options(5)</t>
  </si>
  <si>
    <t>RSUs</t>
  </si>
  <si>
    <t>Performance Share Awards</t>
  </si>
  <si>
    <t>Total
Potential Payments Upon Termination or Change in Control</t>
  </si>
  <si>
    <t>A UDIT  C OMMITTEE  M ATTERS  (C ONTINUED )</t>
  </si>
  <si>
    <t>Type of Fee</t>
  </si>
  <si>
    <t>Year Ended 
   December 31, 2016</t>
  </si>
  <si>
    <t>Year Ended 
   December 31, 2015</t>
  </si>
  <si>
    <t>Audit
Fees(1)</t>
  </si>
  <si>
    <t>Audit-Related Fees(2)</t>
  </si>
  <si>
    <t>Tax
Fees(3)</t>
  </si>
  <si>
    <t>All Other Fees(4)</t>
  </si>
  <si>
    <t>C ERTAIN  I NFORMATION  R EGARDING  S ECURITY  H OLDINGS</t>
  </si>
  <si>
    <t>Amount and 
 Nature
of 
 Beneficial 
       Ownership(1)</t>
  </si>
  <si>
    <t>Percentage 
 of 
     Class</t>
  </si>
  <si>
    <t>The Vanguard Group(2)</t>
  </si>
  <si>
    <t>9.31%</t>
  </si>
  <si>
    <t>BlackRock, Inc.(3)</t>
  </si>
  <si>
    <t>8.58%</t>
  </si>
  <si>
    <t>Wellington Management Group LLP(4)</t>
  </si>
  <si>
    <t>5.05%</t>
  </si>
  <si>
    <t>*</t>
  </si>
  <si>
    <t>Ann F. Hackett(5)</t>
  </si>
  <si>
    <t>Christopher J. Klein(6)</t>
  </si>
  <si>
    <t>A. D. David Mackay(7)</t>
  </si>
  <si>
    <t>John G. Morikis(8)</t>
  </si>
  <si>
    <t>David M. Thomas(9)</t>
  </si>
  <si>
    <t>Norman H. Wesley(10)</t>
  </si>
  <si>
    <t>E. Lee Wyatt, Jr. (11)</t>
  </si>
  <si>
    <t>Directors and executive officers as a group (17 persons)(12)</t>
  </si>
  <si>
    <t>1.61%</t>
  </si>
  <si>
    <t>Number 
 of 
       Shares</t>
  </si>
  <si>
    <t>Nicholas I Fink</t>
  </si>
  <si>
    <t>2016, 2015, 2014, 2013, 2012 &amp; 2011 DILUTED EPS BEFORE CHARGES/GAINS</t>
  </si>
  <si>
    <t>Twelve Months Ended    
 December 31,</t>
  </si>
  <si>
    <t>Twelve Months Ended   
 December 31,</t>
  </si>
  <si>
    <t>Twelve Months 
   Ended December 31,</t>
  </si>
  <si>
    <t>% 
 Change</t>
  </si>
  <si>
    <t>2014</t>
  </si>
  <si>
    <t>2013</t>
  </si>
  <si>
    <t>2012</t>
  </si>
  <si>
    <t>2011</t>
  </si>
  <si>
    <t>%   Change 
 vs 2016</t>
  </si>
  <si>
    <t>Earnings Per Common Share - Diluted</t>
  </si>
  <si>
    <t>EPS Before Charges/Gains  (f)</t>
  </si>
  <si>
    <t>Restructuring and other charges</t>
  </si>
  <si>
    <t></t>
  </si>
  <si>
    <t>Asset impairment charges</t>
  </si>
  <si>
    <t>Norcraft transaction costs</t>
  </si>
  <si>
    <t>Income tax gains/(losses)</t>
  </si>
  <si>
    <t>Defined benefit plan actuarial losses</t>
  </si>
  <si>
    <t>Write off of prepaid debt issuance costs</t>
  </si>
  <si>
    <t>Adjusted pro forma tax rate adjustment</t>
  </si>
  <si>
    <t>Capital structure change</t>
  </si>
  <si>
    <t>Standalone corporate costs</t>
  </si>
  <si>
    <t>Business separation costs</t>
  </si>
  <si>
    <t>Diluted EPS - Continuing Operations</t>
  </si>
  <si>
    <t>Reconciliation of ROIC before charges/gains to ROIC (Unaudited)</t>
  </si>
  <si>
    <t>Income from 
 continuing 
 operations, 
 net of tax, less 
 noncontrolling 
 interests</t>
  </si>
  <si>
    <t>Average 
 Invested 
 Capital</t>
  </si>
  <si>
    <t>ROIC</t>
  </si>
  <si>
    <t>Before charges/gains</t>
  </si>
  <si>
    <t>/</t>
  </si>
  <si>
    <t>13.3%</t>
  </si>
  <si>
    <t>11.3%</t>
  </si>
  <si>
    <t>10.4%</t>
  </si>
  <si>
    <t>Restructuring and other charges and other select items</t>
  </si>
  <si>
    <t>As reported</t>
  </si>
  <si>
    <t>11.9%</t>
  </si>
  <si>
    <t>10.0%</t>
  </si>
  <si>
    <t>9.9%</t>
  </si>
  <si>
    <t>9.2%</t>
  </si>
  <si>
    <t>5.8%</t>
  </si>
  <si>
    <t>4.3%</t>
  </si>
  <si>
    <t>8.1%</t>
  </si>
  <si>
    <t>4.5%</t>
  </si>
  <si>
    <t>0.2%</t>
  </si>
  <si>
    <t>RECONCILIATION OF NET INCOME BEFORE CHARGES/GAINS TO GAAP NET INCOME</t>
  </si>
  <si>
    <t>Twelve Months Ended December 31,</t>
  </si>
  <si>
    <t>Net Income Before Charges/Gains</t>
  </si>
  <si>
    <t>Restructuring and other charges, net of tax</t>
  </si>
  <si>
    <t>Asset Impairment charges, net of tax</t>
  </si>
  <si>
    <t>Norcraft transaction costs, net of tax</t>
  </si>
  <si>
    <t>Defined benefit plan actuarial losses, net of tax</t>
  </si>
  <si>
    <t>Write off of prepaid debt issuance costs, net of tax</t>
  </si>
  <si>
    <t>Capital Structure Adjustments, net of tax</t>
  </si>
  <si>
    <t>Standalone Corporate, net of tax</t>
  </si>
  <si>
    <t>Business Separation Costs, net of tax</t>
  </si>
  <si>
    <t>Net Income, Continuing Operations, Reported</t>
  </si>
  <si>
    <t>Discontinued Operations</t>
  </si>
  <si>
    <t>Net Income</t>
  </si>
  <si>
    <t>A PPENDIX  A     (C ONTINUED )</t>
  </si>
  <si>
    <t>For the twelve months ended 
 December 31,</t>
  </si>
  <si>
    <t>For the twelve months 
 ended December 31,</t>
  </si>
  <si>
    <t>For the twelve 
 months ended   December 31,</t>
  </si>
  <si>
    <t>% 
 Change 
 2016 vs 
 2011</t>
  </si>
  <si>
    <t>FORTUNE BRANDS HOME &amp; SECURITY</t>
  </si>
  <si>
    <t>Operating income before charges/gains</t>
  </si>
  <si>
    <t>Restructuring charges (a)</t>
  </si>
  <si>
    <t>Other charges (a)</t>
  </si>
  <si>
    <t>Cost of products sold</t>
  </si>
  <si>
    <t>Selling, general and administrative expenses</t>
  </si>
  <si>
    <t>Standalone corporate costs (b)</t>
  </si>
  <si>
    <t>Business separation costs (c)</t>
  </si>
  <si>
    <t>Defined benefit plan actuarial losses (d)</t>
  </si>
  <si>
    <t>Operating income (GAAP)</t>
  </si>
  <si>
    <t>RECONCILIATION OF BEFORE CHARGES/GAINS OPERATING MARGIN TO OPERATING MARGIN</t>
  </si>
  <si>
    <t>For the twelve months ended December 31,</t>
  </si>
  <si>
    <t>Change</t>
  </si>
  <si>
    <t>FORTUNE BRANDS HOME &amp; SECURITY</t>
  </si>
  <si>
    <t>Before Charges/Gains Operating Margin</t>
  </si>
  <si>
    <t>13.2%</t>
  </si>
  <si>
    <t>11.8%</t>
  </si>
  <si>
    <t>140 bps</t>
  </si>
  <si>
    <t>10.7%</t>
  </si>
  <si>
    <t>9.5%</t>
  </si>
  <si>
    <t>6.8%</t>
  </si>
  <si>
    <t>5.6%</t>
  </si>
  <si>
    <t>Restructuring &amp; Other Charges</t>
  </si>
  <si>
    <t>(0.5</t>
  </si>
  <si>
    <t>%)</t>
  </si>
  <si>
    <t>(0.3</t>
  </si>
  <si>
    <t>(0.1</t>
  </si>
  <si>
    <t>(0.4</t>
  </si>
  <si>
    <t>Norcraft transaction costs  (e)</t>
  </si>
  <si>
    <t>(0.6</t>
  </si>
  <si>
    <t>(0.8</t>
  </si>
  <si>
    <t>0.5%</t>
  </si>
  <si>
    <t>(1.3</t>
  </si>
  <si>
    <t>(2.8</t>
  </si>
  <si>
    <t>Operating Margin</t>
  </si>
  <si>
    <t>12.7%</t>
  </si>
  <si>
    <t>10.8%</t>
  </si>
  <si>
    <t>190 bps</t>
  </si>
  <si>
    <t>10.1%</t>
  </si>
  <si>
    <t>8.7%</t>
  </si>
  <si>
    <t>4.6%</t>
  </si>
  <si>
    <t>1.9%</t>
  </si>
  <si>
    <t>Definitions of Terms:  Non-GAAP  Measures</t>
  </si>
  <si>
    <t>($  In  
millions)</t>
  </si>
  <si>
    <t>Year  Ended 
 December  31,   
 2016</t>
  </si>
  <si>
    <t>Year  Ended 
 December  31,   
 2015</t>
  </si>
  <si>
    <t>Year  Ended 
 December  31, 
 2014</t>
  </si>
  <si>
    <t>Year  Ended 
 December 31, 
 2013</t>
  </si>
  <si>
    <t>Year  Ended 
 December  31, 
 2012</t>
  </si>
  <si>
    <t>Year  
Ended 
 December  31, 
 2011</t>
  </si>
  <si>
    <t>%</t>
  </si>
  <si>
    <t>$%</t>
  </si>
  <si>
    <t>Actual return on plan assets</t>
  </si>
  <si>
    <t>(2.1)%</t>
  </si>
  <si>
    <t>($</t>
  </si>
  <si>
    <t>)</t>
  </si>
  <si>
    <t>9.8%</t>
  </si>
  <si>
    <t>15.2%</t>
  </si>
  <si>
    <t>14.5%</t>
  </si>
  <si>
    <t>(0.6)%</t>
  </si>
  <si>
    <t>($2.7)</t>
  </si>
  <si>
    <t>Expected return on plan assets</t>
  </si>
  <si>
    <t>6.6%</t>
  </si>
  <si>
    <t>7.4%</t>
  </si>
  <si>
    <t>7.8%</t>
  </si>
  <si>
    <t>8.5%</t>
  </si>
  <si>
    <t>Discount rate at December 31:</t>
  </si>
  <si>
    <t>Pension benefits</t>
  </si>
  <si>
    <t>4.2%</t>
  </si>
  <si>
    <t>5.0%</t>
  </si>
  <si>
    <t>4.9%</t>
  </si>
  <si>
    <t>Postretirement benefits</t>
  </si>
  <si>
    <t>3.4%</t>
  </si>
  <si>
    <t>4.1%</t>
  </si>
  <si>
    <t>3.5%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</si>
</sst>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Alignment="1">
      <alignment horizontal="center" wrapText="1"/>
    </xf>
    <xf numFmtId="165" fontId="0" fillId="0" borderId="0" xfId="0" applyNumberFormat="1" applyAlignment="1">
      <alignment horizontal="right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center"/>
    </xf>
    <xf numFmtId="164" fontId="3" fillId="0" borderId="0" xfId="0" applyFont="1" applyAlignment="1">
      <alignment wrapText="1"/>
    </xf>
    <xf numFmtId="167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6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4" fontId="3" fillId="0" borderId="0" xfId="0" applyFont="1" applyBorder="1" applyAlignment="1">
      <alignment wrapText="1"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4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1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9.75" customHeight="1">
      <c r="A6" s="3" t="s">
        <v>2</v>
      </c>
      <c r="C6" s="4" t="s">
        <v>3</v>
      </c>
      <c r="D6" s="4"/>
      <c r="G6" s="4" t="s">
        <v>4</v>
      </c>
      <c r="H6" s="4"/>
      <c r="K6" s="4" t="s">
        <v>5</v>
      </c>
      <c r="L6" s="4"/>
      <c r="O6" s="4" t="s">
        <v>6</v>
      </c>
      <c r="P6" s="4"/>
      <c r="S6" s="4" t="s">
        <v>7</v>
      </c>
      <c r="T6" s="4"/>
      <c r="W6" s="4" t="s">
        <v>8</v>
      </c>
      <c r="X6" s="4"/>
      <c r="AA6" s="4" t="s">
        <v>9</v>
      </c>
      <c r="AB6" s="4"/>
    </row>
    <row r="7" spans="1:28" ht="15">
      <c r="A7" s="5" t="s">
        <v>10</v>
      </c>
      <c r="C7" s="6">
        <v>28125</v>
      </c>
      <c r="D7" s="6"/>
      <c r="G7" s="6">
        <v>0</v>
      </c>
      <c r="H7" s="6"/>
      <c r="L7" s="7" t="s">
        <v>11</v>
      </c>
      <c r="P7" s="7" t="s">
        <v>11</v>
      </c>
      <c r="T7" s="7" t="s">
        <v>11</v>
      </c>
      <c r="W7" s="6">
        <v>1460</v>
      </c>
      <c r="X7" s="6"/>
      <c r="AA7" s="6">
        <v>29585</v>
      </c>
      <c r="AB7" s="6"/>
    </row>
    <row r="8" spans="1:28" ht="15">
      <c r="A8" s="5" t="s">
        <v>12</v>
      </c>
      <c r="C8" s="6">
        <v>107500</v>
      </c>
      <c r="D8" s="6"/>
      <c r="G8" s="6">
        <v>135000</v>
      </c>
      <c r="H8" s="6"/>
      <c r="L8" s="7" t="s">
        <v>11</v>
      </c>
      <c r="P8" s="7" t="s">
        <v>11</v>
      </c>
      <c r="T8" s="7" t="s">
        <v>11</v>
      </c>
      <c r="W8" s="6">
        <v>1646</v>
      </c>
      <c r="X8" s="6"/>
      <c r="AA8" s="6">
        <v>244146</v>
      </c>
      <c r="AB8" s="6"/>
    </row>
    <row r="9" spans="1:28" ht="15">
      <c r="A9" s="5" t="s">
        <v>13</v>
      </c>
      <c r="C9" s="6">
        <v>92500</v>
      </c>
      <c r="D9" s="6"/>
      <c r="G9" s="6">
        <v>135000</v>
      </c>
      <c r="H9" s="6"/>
      <c r="L9" s="7" t="s">
        <v>11</v>
      </c>
      <c r="P9" s="7" t="s">
        <v>11</v>
      </c>
      <c r="T9" s="7" t="s">
        <v>11</v>
      </c>
      <c r="W9" s="6">
        <v>6163</v>
      </c>
      <c r="X9" s="6"/>
      <c r="AA9" s="6">
        <v>233663</v>
      </c>
      <c r="AB9" s="6"/>
    </row>
    <row r="10" spans="1:28" ht="15">
      <c r="A10" s="5" t="s">
        <v>14</v>
      </c>
      <c r="C10" s="6">
        <v>100000</v>
      </c>
      <c r="D10" s="6"/>
      <c r="G10" s="6">
        <v>135000</v>
      </c>
      <c r="H10" s="6"/>
      <c r="L10" s="7" t="s">
        <v>11</v>
      </c>
      <c r="P10" s="7" t="s">
        <v>11</v>
      </c>
      <c r="T10" s="7" t="s">
        <v>11</v>
      </c>
      <c r="W10" s="6">
        <v>1646</v>
      </c>
      <c r="X10" s="6"/>
      <c r="AA10" s="6">
        <v>236646</v>
      </c>
      <c r="AB10" s="6"/>
    </row>
    <row r="11" spans="1:28" ht="15">
      <c r="A11" s="5" t="s">
        <v>15</v>
      </c>
      <c r="C11" s="6">
        <v>100000</v>
      </c>
      <c r="D11" s="6"/>
      <c r="G11" s="6">
        <v>135000</v>
      </c>
      <c r="H11" s="6"/>
      <c r="L11" s="7" t="s">
        <v>11</v>
      </c>
      <c r="P11" s="7" t="s">
        <v>11</v>
      </c>
      <c r="T11" s="7" t="s">
        <v>11</v>
      </c>
      <c r="W11" s="6">
        <v>867</v>
      </c>
      <c r="X11" s="6"/>
      <c r="AA11" s="6">
        <v>235867</v>
      </c>
      <c r="AB11" s="6"/>
    </row>
    <row r="12" spans="1:28" ht="15">
      <c r="A12" s="5" t="s">
        <v>16</v>
      </c>
      <c r="C12" s="6">
        <v>307500</v>
      </c>
      <c r="D12" s="6"/>
      <c r="G12" s="6">
        <v>135000</v>
      </c>
      <c r="H12" s="6"/>
      <c r="L12" s="7" t="s">
        <v>11</v>
      </c>
      <c r="P12" s="7" t="s">
        <v>11</v>
      </c>
      <c r="T12" s="7" t="s">
        <v>11</v>
      </c>
      <c r="W12" s="6">
        <v>7633</v>
      </c>
      <c r="X12" s="6"/>
      <c r="AA12" s="6">
        <v>450133</v>
      </c>
      <c r="AB12" s="6"/>
    </row>
    <row r="13" spans="1:28" ht="15">
      <c r="A13" s="5" t="s">
        <v>17</v>
      </c>
      <c r="C13" s="6">
        <v>107500</v>
      </c>
      <c r="D13" s="6"/>
      <c r="G13" s="6">
        <v>135000</v>
      </c>
      <c r="H13" s="6"/>
      <c r="L13" s="7" t="s">
        <v>11</v>
      </c>
      <c r="P13" s="7" t="s">
        <v>11</v>
      </c>
      <c r="T13" s="7" t="s">
        <v>11</v>
      </c>
      <c r="W13" s="6">
        <v>6646</v>
      </c>
      <c r="X13" s="6"/>
      <c r="AA13" s="6">
        <v>249146</v>
      </c>
      <c r="AB13" s="6"/>
    </row>
    <row r="14" spans="1:28" ht="15">
      <c r="A14" s="5" t="s">
        <v>18</v>
      </c>
      <c r="C14" s="6">
        <v>100000</v>
      </c>
      <c r="D14" s="6"/>
      <c r="G14" s="6">
        <v>135000</v>
      </c>
      <c r="H14" s="6"/>
      <c r="L14" s="7" t="s">
        <v>11</v>
      </c>
      <c r="P14" s="7" t="s">
        <v>11</v>
      </c>
      <c r="T14" s="7" t="s">
        <v>11</v>
      </c>
      <c r="W14" s="6">
        <v>7633</v>
      </c>
      <c r="X14" s="6"/>
      <c r="AA14" s="6">
        <v>242633</v>
      </c>
      <c r="AB14" s="6"/>
    </row>
  </sheetData>
  <sheetProtection selectLockedCells="1" selectUnlockedCells="1"/>
  <mergeCells count="41">
    <mergeCell ref="A2:F2"/>
    <mergeCell ref="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W7:X7"/>
    <mergeCell ref="AA7:AB7"/>
    <mergeCell ref="C8:D8"/>
    <mergeCell ref="G8:H8"/>
    <mergeCell ref="W8:X8"/>
    <mergeCell ref="AA8:AB8"/>
    <mergeCell ref="C9:D9"/>
    <mergeCell ref="G9:H9"/>
    <mergeCell ref="W9:X9"/>
    <mergeCell ref="AA9:AB9"/>
    <mergeCell ref="C10:D10"/>
    <mergeCell ref="G10:H10"/>
    <mergeCell ref="W10:X10"/>
    <mergeCell ref="AA10:AB10"/>
    <mergeCell ref="C11:D11"/>
    <mergeCell ref="G11:H11"/>
    <mergeCell ref="W11:X11"/>
    <mergeCell ref="AA11:AB11"/>
    <mergeCell ref="C12:D12"/>
    <mergeCell ref="G12:H12"/>
    <mergeCell ref="W12:X12"/>
    <mergeCell ref="AA12:AB12"/>
    <mergeCell ref="C13:D13"/>
    <mergeCell ref="G13:H13"/>
    <mergeCell ref="W13:X13"/>
    <mergeCell ref="AA13:AB13"/>
    <mergeCell ref="C14:D14"/>
    <mergeCell ref="G14:H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8" t="s">
        <v>157</v>
      </c>
      <c r="D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12" t="s">
        <v>2</v>
      </c>
      <c r="C4" s="4" t="s">
        <v>158</v>
      </c>
      <c r="D4" s="4"/>
      <c r="G4" s="4" t="s">
        <v>159</v>
      </c>
      <c r="H4" s="4"/>
      <c r="K4" s="4" t="s">
        <v>160</v>
      </c>
      <c r="L4" s="4"/>
    </row>
    <row r="5" spans="1:12" ht="15">
      <c r="A5" s="5" t="s">
        <v>25</v>
      </c>
      <c r="D5" s="20">
        <v>123967</v>
      </c>
      <c r="H5" s="20">
        <v>87900</v>
      </c>
      <c r="L5" s="20">
        <v>43733</v>
      </c>
    </row>
    <row r="6" spans="1:12" ht="15">
      <c r="A6" s="5" t="s">
        <v>26</v>
      </c>
      <c r="D6" s="20">
        <v>49101</v>
      </c>
      <c r="H6" s="20">
        <v>34333</v>
      </c>
      <c r="L6" s="20">
        <v>16633</v>
      </c>
    </row>
    <row r="7" spans="1:12" ht="15">
      <c r="A7" s="5" t="s">
        <v>27</v>
      </c>
      <c r="D7" s="20">
        <v>30167</v>
      </c>
      <c r="H7" s="20">
        <v>21466</v>
      </c>
      <c r="L7" s="20">
        <v>10933</v>
      </c>
    </row>
    <row r="8" spans="1:12" ht="15">
      <c r="A8" s="5" t="s">
        <v>28</v>
      </c>
      <c r="D8" s="20">
        <v>19200</v>
      </c>
      <c r="H8" s="20">
        <v>19200</v>
      </c>
      <c r="L8" s="20">
        <v>9200</v>
      </c>
    </row>
    <row r="9" spans="1:12" ht="15">
      <c r="A9" s="5" t="s">
        <v>29</v>
      </c>
      <c r="D9" s="20">
        <v>22967</v>
      </c>
      <c r="H9" s="20">
        <v>15999</v>
      </c>
      <c r="L9" s="20">
        <v>7867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 customHeight="1">
      <c r="C3" s="4" t="s">
        <v>161</v>
      </c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12" t="s">
        <v>2</v>
      </c>
      <c r="C4" s="4" t="s">
        <v>158</v>
      </c>
      <c r="D4" s="4"/>
      <c r="G4" s="4" t="s">
        <v>159</v>
      </c>
      <c r="H4" s="4"/>
      <c r="K4" s="4" t="s">
        <v>160</v>
      </c>
      <c r="L4" s="4"/>
    </row>
    <row r="5" spans="1:12" ht="15">
      <c r="A5" s="5" t="s">
        <v>25</v>
      </c>
      <c r="D5" s="20">
        <v>31900</v>
      </c>
      <c r="H5" s="20">
        <v>21666</v>
      </c>
      <c r="L5" s="20">
        <v>10933</v>
      </c>
    </row>
    <row r="6" spans="1:12" ht="15">
      <c r="A6" s="5" t="s">
        <v>26</v>
      </c>
      <c r="D6" s="20">
        <v>42667</v>
      </c>
      <c r="H6" s="20">
        <v>8466</v>
      </c>
      <c r="L6" s="20">
        <v>4167</v>
      </c>
    </row>
    <row r="7" spans="1:12" ht="15">
      <c r="A7" s="5" t="s">
        <v>27</v>
      </c>
      <c r="D7" s="20">
        <v>32767</v>
      </c>
      <c r="H7" s="20">
        <v>17800</v>
      </c>
      <c r="L7" s="20">
        <v>15233</v>
      </c>
    </row>
    <row r="8" spans="1:12" ht="15">
      <c r="A8" s="5" t="s">
        <v>28</v>
      </c>
      <c r="D8" s="20">
        <v>12666</v>
      </c>
      <c r="H8" s="20">
        <v>12667</v>
      </c>
      <c r="L8" s="20">
        <v>2300</v>
      </c>
    </row>
    <row r="9" spans="1:12" ht="15">
      <c r="A9" s="5" t="s">
        <v>29</v>
      </c>
      <c r="D9" s="20">
        <v>5900</v>
      </c>
      <c r="H9" s="20">
        <v>3933</v>
      </c>
      <c r="L9" s="20">
        <v>1967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 customHeight="1">
      <c r="C3" s="4" t="s">
        <v>162</v>
      </c>
      <c r="D3" s="4"/>
      <c r="E3" s="4"/>
      <c r="F3" s="4"/>
      <c r="G3" s="4"/>
      <c r="H3" s="4"/>
    </row>
    <row r="4" spans="1:8" ht="15" customHeight="1">
      <c r="A4" s="12" t="s">
        <v>2</v>
      </c>
      <c r="C4" s="4" t="s">
        <v>163</v>
      </c>
      <c r="D4" s="4"/>
      <c r="G4" s="4" t="s">
        <v>164</v>
      </c>
      <c r="H4" s="4"/>
    </row>
    <row r="5" spans="1:8" ht="15">
      <c r="A5" s="5" t="s">
        <v>25</v>
      </c>
      <c r="D5" s="20">
        <v>32200</v>
      </c>
      <c r="H5" s="20">
        <v>32800</v>
      </c>
    </row>
    <row r="6" spans="1:8" ht="15">
      <c r="A6" s="5" t="s">
        <v>26</v>
      </c>
      <c r="D6" s="20">
        <v>12900</v>
      </c>
      <c r="H6" s="20">
        <v>12500</v>
      </c>
    </row>
    <row r="7" spans="1:8" ht="15">
      <c r="A7" s="5" t="s">
        <v>27</v>
      </c>
      <c r="D7" s="20">
        <v>7700</v>
      </c>
      <c r="H7" s="20">
        <v>8200</v>
      </c>
    </row>
    <row r="8" spans="1:8" ht="15">
      <c r="A8" s="5" t="s">
        <v>28</v>
      </c>
      <c r="D8" s="20">
        <v>7200</v>
      </c>
      <c r="H8" s="20">
        <v>6900</v>
      </c>
    </row>
    <row r="9" spans="1:8" ht="15">
      <c r="A9" s="5" t="s">
        <v>29</v>
      </c>
      <c r="D9" s="20">
        <v>5900</v>
      </c>
      <c r="H9" s="20">
        <v>5900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s="8" t="s">
        <v>165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3:16" ht="15" customHeight="1">
      <c r="C4" s="4" t="s">
        <v>136</v>
      </c>
      <c r="D4" s="4"/>
      <c r="E4" s="4"/>
      <c r="F4" s="4"/>
      <c r="G4" s="4"/>
      <c r="H4" s="4"/>
      <c r="K4" s="4" t="s">
        <v>137</v>
      </c>
      <c r="L4" s="4"/>
      <c r="M4" s="4"/>
      <c r="N4" s="4"/>
      <c r="O4" s="4"/>
      <c r="P4" s="4"/>
    </row>
    <row r="5" spans="1:16" ht="39.75" customHeight="1">
      <c r="A5" s="12" t="s">
        <v>2</v>
      </c>
      <c r="C5" s="4" t="s">
        <v>166</v>
      </c>
      <c r="D5" s="4"/>
      <c r="G5" s="4" t="s">
        <v>167</v>
      </c>
      <c r="H5" s="4"/>
      <c r="K5" s="4" t="s">
        <v>168</v>
      </c>
      <c r="L5" s="4"/>
      <c r="O5" s="4" t="s">
        <v>169</v>
      </c>
      <c r="P5" s="4"/>
    </row>
    <row r="6" spans="1:16" ht="15">
      <c r="A6" s="3" t="s">
        <v>25</v>
      </c>
      <c r="D6" s="20">
        <v>380000</v>
      </c>
      <c r="H6" s="20">
        <v>18021202</v>
      </c>
      <c r="L6" s="20">
        <v>57836</v>
      </c>
      <c r="P6" s="20">
        <v>3044599</v>
      </c>
    </row>
    <row r="7" spans="1:16" ht="15">
      <c r="A7" s="3" t="s">
        <v>26</v>
      </c>
      <c r="D7" s="20">
        <v>150000</v>
      </c>
      <c r="H7" s="20">
        <v>7693471</v>
      </c>
      <c r="L7" s="20">
        <v>33959</v>
      </c>
      <c r="P7" s="20">
        <v>1799610</v>
      </c>
    </row>
    <row r="8" spans="1:16" ht="15">
      <c r="A8" s="3" t="s">
        <v>27</v>
      </c>
      <c r="D8" s="20">
        <v>130600</v>
      </c>
      <c r="H8" s="20">
        <v>5511144</v>
      </c>
      <c r="L8" s="20">
        <v>13985</v>
      </c>
      <c r="P8" s="20">
        <v>736088</v>
      </c>
    </row>
    <row r="9" spans="1:16" ht="15">
      <c r="A9" s="3" t="s">
        <v>28</v>
      </c>
      <c r="D9" s="20">
        <v>0</v>
      </c>
      <c r="H9" s="20">
        <v>0</v>
      </c>
      <c r="L9" s="20">
        <v>10367</v>
      </c>
      <c r="P9" s="20">
        <v>655091</v>
      </c>
    </row>
    <row r="10" spans="1:16" ht="15">
      <c r="A10" s="3" t="s">
        <v>29</v>
      </c>
      <c r="D10" s="20">
        <v>0</v>
      </c>
      <c r="H10" s="20">
        <v>0</v>
      </c>
      <c r="L10" s="20">
        <v>14039</v>
      </c>
      <c r="P10" s="20">
        <v>756917</v>
      </c>
    </row>
  </sheetData>
  <sheetProtection selectLockedCells="1" selectUnlockedCells="1"/>
  <mergeCells count="7">
    <mergeCell ref="A3:P3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14" ht="15">
      <c r="A5" s="8" t="s">
        <v>170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39.75" customHeight="1">
      <c r="A6" s="12" t="s">
        <v>2</v>
      </c>
      <c r="C6" s="12" t="s">
        <v>171</v>
      </c>
      <c r="E6" s="4" t="s">
        <v>172</v>
      </c>
      <c r="F6" s="4"/>
      <c r="I6" s="4" t="s">
        <v>173</v>
      </c>
      <c r="J6" s="4"/>
      <c r="M6" s="4" t="s">
        <v>174</v>
      </c>
      <c r="N6" s="4"/>
    </row>
    <row r="7" spans="1:14" ht="15">
      <c r="A7" s="19" t="s">
        <v>105</v>
      </c>
      <c r="C7" t="s">
        <v>175</v>
      </c>
      <c r="F7" s="24">
        <v>13.75</v>
      </c>
      <c r="I7" s="6">
        <v>430000</v>
      </c>
      <c r="J7" s="6"/>
      <c r="N7" s="20">
        <v>0</v>
      </c>
    </row>
    <row r="8" spans="3:14" ht="15">
      <c r="C8" t="s">
        <v>176</v>
      </c>
      <c r="F8" s="24">
        <v>13.75</v>
      </c>
      <c r="I8" s="6">
        <v>3604000</v>
      </c>
      <c r="J8" s="6"/>
      <c r="N8" s="20">
        <v>0</v>
      </c>
    </row>
    <row r="9" spans="1:14" ht="15">
      <c r="A9" s="3" t="s">
        <v>26</v>
      </c>
      <c r="C9" t="s">
        <v>177</v>
      </c>
      <c r="F9" s="7" t="s">
        <v>178</v>
      </c>
      <c r="J9" s="7" t="s">
        <v>178</v>
      </c>
      <c r="N9" s="20">
        <v>0</v>
      </c>
    </row>
    <row r="10" spans="1:14" ht="15">
      <c r="A10" s="19" t="s">
        <v>109</v>
      </c>
      <c r="C10" t="s">
        <v>177</v>
      </c>
      <c r="F10" s="7" t="s">
        <v>178</v>
      </c>
      <c r="J10" s="7" t="s">
        <v>178</v>
      </c>
      <c r="N10" s="20">
        <v>0</v>
      </c>
    </row>
    <row r="11" spans="1:14" ht="15">
      <c r="A11" s="19" t="s">
        <v>179</v>
      </c>
      <c r="C11" t="s">
        <v>177</v>
      </c>
      <c r="F11" s="7" t="s">
        <v>178</v>
      </c>
      <c r="J11" s="7" t="s">
        <v>178</v>
      </c>
      <c r="N11" s="20">
        <v>0</v>
      </c>
    </row>
    <row r="12" spans="1:14" ht="15">
      <c r="A12" s="3" t="s">
        <v>29</v>
      </c>
      <c r="C12" t="s">
        <v>177</v>
      </c>
      <c r="F12" s="7" t="s">
        <v>178</v>
      </c>
      <c r="J12" s="7" t="s">
        <v>178</v>
      </c>
      <c r="N12" s="20">
        <v>0</v>
      </c>
    </row>
  </sheetData>
  <sheetProtection selectLockedCells="1" selectUnlockedCells="1"/>
  <mergeCells count="7">
    <mergeCell ref="A2:F2"/>
    <mergeCell ref="A5:N5"/>
    <mergeCell ref="E6:F6"/>
    <mergeCell ref="I6:J6"/>
    <mergeCell ref="M6:N6"/>
    <mergeCell ref="I7:J7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5" spans="1:20" ht="15">
      <c r="A5" s="8" t="s">
        <v>181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5" customHeight="1">
      <c r="A6" s="12" t="s">
        <v>2</v>
      </c>
      <c r="C6" s="4" t="s">
        <v>182</v>
      </c>
      <c r="D6" s="4"/>
      <c r="G6" s="4" t="s">
        <v>183</v>
      </c>
      <c r="H6" s="4"/>
      <c r="K6" s="4" t="s">
        <v>184</v>
      </c>
      <c r="L6" s="4"/>
      <c r="O6" s="4" t="s">
        <v>185</v>
      </c>
      <c r="P6" s="4"/>
      <c r="S6" s="4" t="s">
        <v>186</v>
      </c>
      <c r="T6" s="4"/>
    </row>
    <row r="7" spans="1:20" ht="15">
      <c r="A7" s="3" t="s">
        <v>25</v>
      </c>
      <c r="D7" s="11">
        <v>0</v>
      </c>
      <c r="H7" s="11">
        <v>166568</v>
      </c>
      <c r="L7" s="11">
        <v>31803</v>
      </c>
      <c r="P7" s="11">
        <v>0</v>
      </c>
      <c r="T7" s="11">
        <v>1309553</v>
      </c>
    </row>
    <row r="8" spans="1:20" ht="15">
      <c r="A8" s="3" t="s">
        <v>26</v>
      </c>
      <c r="D8" s="11">
        <v>0</v>
      </c>
      <c r="H8" s="11">
        <v>87950</v>
      </c>
      <c r="L8" s="11">
        <v>9352</v>
      </c>
      <c r="P8" s="11">
        <v>0</v>
      </c>
      <c r="T8" s="11">
        <v>407051</v>
      </c>
    </row>
    <row r="9" spans="1:20" ht="15">
      <c r="A9" s="3" t="s">
        <v>54</v>
      </c>
      <c r="D9" s="11">
        <v>0</v>
      </c>
      <c r="H9" s="11">
        <v>0</v>
      </c>
      <c r="L9" s="11">
        <v>8425</v>
      </c>
      <c r="P9" s="11">
        <v>0</v>
      </c>
      <c r="T9" s="11">
        <v>232063</v>
      </c>
    </row>
    <row r="10" spans="1:20" ht="15">
      <c r="A10" s="3" t="s">
        <v>28</v>
      </c>
      <c r="D10" s="11">
        <v>0</v>
      </c>
      <c r="H10" s="11">
        <v>42912</v>
      </c>
      <c r="L10" s="11">
        <v>13</v>
      </c>
      <c r="P10" s="11">
        <v>0</v>
      </c>
      <c r="T10" s="11">
        <v>1357</v>
      </c>
    </row>
    <row r="11" spans="1:20" ht="15">
      <c r="A11" s="3" t="s">
        <v>29</v>
      </c>
      <c r="D11" s="11">
        <v>0</v>
      </c>
      <c r="H11" s="11">
        <v>38541</v>
      </c>
      <c r="L11" s="11">
        <v>697</v>
      </c>
      <c r="P11" s="11">
        <v>0</v>
      </c>
      <c r="T11" s="11">
        <v>45768</v>
      </c>
    </row>
  </sheetData>
  <sheetProtection selectLockedCells="1" selectUnlockedCells="1"/>
  <mergeCells count="7">
    <mergeCell ref="A2:F2"/>
    <mergeCell ref="A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43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32" ht="15" customHeight="1">
      <c r="A5" s="4" t="s">
        <v>187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3:32" ht="39.75" customHeight="1">
      <c r="C6" s="4" t="s">
        <v>188</v>
      </c>
      <c r="D6" s="4"/>
      <c r="E6" s="4"/>
      <c r="F6" s="4"/>
      <c r="G6" s="4"/>
      <c r="H6" s="4"/>
      <c r="K6" s="4" t="s">
        <v>189</v>
      </c>
      <c r="L6" s="4"/>
      <c r="M6" s="4"/>
      <c r="N6" s="4"/>
      <c r="O6" s="4"/>
      <c r="P6" s="4"/>
      <c r="S6" s="9"/>
      <c r="T6" s="9"/>
      <c r="W6" s="9"/>
      <c r="X6" s="9"/>
      <c r="AA6" s="9"/>
      <c r="AB6" s="9"/>
      <c r="AE6" s="4" t="s">
        <v>190</v>
      </c>
      <c r="AF6" s="4"/>
    </row>
    <row r="7" spans="3:31" ht="39.75" customHeight="1">
      <c r="C7" s="25" t="s">
        <v>191</v>
      </c>
      <c r="D7" s="25"/>
      <c r="G7" s="4" t="s">
        <v>192</v>
      </c>
      <c r="H7" s="4"/>
      <c r="K7" s="4" t="s">
        <v>193</v>
      </c>
      <c r="L7" s="4"/>
      <c r="O7" s="4" t="s">
        <v>194</v>
      </c>
      <c r="P7" s="4"/>
      <c r="S7" s="4" t="s">
        <v>195</v>
      </c>
      <c r="T7" s="4"/>
      <c r="Z7" s="4" t="s">
        <v>196</v>
      </c>
      <c r="AA7" s="4"/>
      <c r="AD7" s="4" t="s">
        <v>197</v>
      </c>
      <c r="AE7" s="4"/>
    </row>
    <row r="8" spans="1:33" ht="15" customHeight="1">
      <c r="A8" s="25" t="s">
        <v>198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3"/>
    </row>
    <row r="9" spans="1:32" ht="15">
      <c r="A9" t="s">
        <v>199</v>
      </c>
      <c r="D9" s="20">
        <v>5453181</v>
      </c>
      <c r="H9" s="20">
        <v>0</v>
      </c>
      <c r="L9" s="20">
        <v>0</v>
      </c>
      <c r="P9" s="20">
        <v>5453181</v>
      </c>
      <c r="T9" s="20">
        <v>0</v>
      </c>
      <c r="X9" s="20">
        <v>0</v>
      </c>
      <c r="AB9" s="20">
        <v>0</v>
      </c>
      <c r="AF9" s="20">
        <v>8179772</v>
      </c>
    </row>
    <row r="10" spans="1:32" ht="15">
      <c r="A10" t="s">
        <v>200</v>
      </c>
      <c r="D10" s="20">
        <v>2327584</v>
      </c>
      <c r="H10" s="20">
        <v>0</v>
      </c>
      <c r="L10" s="20">
        <v>0</v>
      </c>
      <c r="P10" s="20">
        <v>2327584</v>
      </c>
      <c r="T10" s="20">
        <v>0</v>
      </c>
      <c r="X10" s="20">
        <v>0</v>
      </c>
      <c r="AB10" s="20">
        <v>0</v>
      </c>
      <c r="AF10" s="20">
        <v>3103445</v>
      </c>
    </row>
    <row r="11" spans="1:32" ht="15">
      <c r="A11" t="s">
        <v>201</v>
      </c>
      <c r="D11" s="20">
        <v>1522388</v>
      </c>
      <c r="H11" s="20">
        <v>0</v>
      </c>
      <c r="L11" s="20">
        <v>0</v>
      </c>
      <c r="P11" s="20">
        <v>1522388</v>
      </c>
      <c r="T11" s="20">
        <v>0</v>
      </c>
      <c r="X11" s="20">
        <v>0</v>
      </c>
      <c r="AB11" s="20">
        <v>0</v>
      </c>
      <c r="AF11" s="20">
        <v>2029850</v>
      </c>
    </row>
    <row r="12" spans="1:32" ht="15">
      <c r="A12" t="s">
        <v>202</v>
      </c>
      <c r="D12" s="20">
        <v>1371652</v>
      </c>
      <c r="H12" s="20">
        <v>0</v>
      </c>
      <c r="L12" s="20">
        <v>0</v>
      </c>
      <c r="P12" s="20">
        <v>1371652</v>
      </c>
      <c r="T12" s="20">
        <v>0</v>
      </c>
      <c r="X12" s="20">
        <v>0</v>
      </c>
      <c r="AB12" s="20">
        <v>0</v>
      </c>
      <c r="AF12" s="20">
        <v>1828869</v>
      </c>
    </row>
    <row r="13" spans="1:32" ht="15">
      <c r="A13" t="s">
        <v>203</v>
      </c>
      <c r="D13" s="20">
        <v>1276074</v>
      </c>
      <c r="H13" s="20">
        <v>0</v>
      </c>
      <c r="L13" s="20">
        <v>0</v>
      </c>
      <c r="P13" s="20">
        <v>1276074</v>
      </c>
      <c r="T13" s="20">
        <v>0</v>
      </c>
      <c r="X13" s="20">
        <v>0</v>
      </c>
      <c r="AB13" s="20">
        <v>0</v>
      </c>
      <c r="AF13" s="20">
        <v>1701432</v>
      </c>
    </row>
    <row r="14" spans="1:33" ht="15" customHeight="1">
      <c r="A14" s="25" t="s">
        <v>204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3"/>
    </row>
    <row r="15" spans="1:32" ht="15">
      <c r="A15" t="s">
        <v>199</v>
      </c>
      <c r="D15" s="20">
        <v>34797</v>
      </c>
      <c r="H15" s="20">
        <v>0</v>
      </c>
      <c r="L15" s="20">
        <v>0</v>
      </c>
      <c r="P15" s="20">
        <v>34797</v>
      </c>
      <c r="T15" s="20">
        <v>2060000</v>
      </c>
      <c r="X15" s="20">
        <v>0</v>
      </c>
      <c r="AB15" s="20">
        <v>0</v>
      </c>
      <c r="AE15" s="6">
        <v>52196</v>
      </c>
      <c r="AF15" s="6"/>
    </row>
    <row r="16" spans="1:32" ht="15">
      <c r="A16" t="s">
        <v>200</v>
      </c>
      <c r="D16" s="20">
        <v>21584</v>
      </c>
      <c r="H16" s="20">
        <v>0</v>
      </c>
      <c r="L16" s="20">
        <v>0</v>
      </c>
      <c r="P16" s="20">
        <v>21584</v>
      </c>
      <c r="T16" s="20">
        <v>2325000</v>
      </c>
      <c r="X16" s="20">
        <v>0</v>
      </c>
      <c r="AB16" s="20">
        <v>0</v>
      </c>
      <c r="AE16" s="6">
        <v>28779</v>
      </c>
      <c r="AF16" s="6"/>
    </row>
    <row r="17" spans="1:32" ht="15">
      <c r="A17" t="s">
        <v>201</v>
      </c>
      <c r="D17" s="20">
        <v>15182</v>
      </c>
      <c r="H17" s="20">
        <v>0</v>
      </c>
      <c r="L17" s="20">
        <v>0</v>
      </c>
      <c r="P17" s="20">
        <v>15182</v>
      </c>
      <c r="T17" s="20">
        <v>590000</v>
      </c>
      <c r="X17" s="20">
        <v>0</v>
      </c>
      <c r="AB17" s="20">
        <v>0</v>
      </c>
      <c r="AE17" s="6">
        <v>20242</v>
      </c>
      <c r="AF17" s="6"/>
    </row>
    <row r="18" spans="1:32" ht="15">
      <c r="A18" t="s">
        <v>202</v>
      </c>
      <c r="D18" s="20">
        <v>26098</v>
      </c>
      <c r="H18" s="20">
        <v>0</v>
      </c>
      <c r="L18" s="20">
        <v>0</v>
      </c>
      <c r="P18" s="20">
        <v>26098</v>
      </c>
      <c r="T18" s="20">
        <v>1530000</v>
      </c>
      <c r="X18" s="20">
        <v>0</v>
      </c>
      <c r="AB18" s="20">
        <v>0</v>
      </c>
      <c r="AE18" s="6">
        <v>34798</v>
      </c>
      <c r="AF18" s="6"/>
    </row>
    <row r="19" spans="1:32" ht="15">
      <c r="A19" t="s">
        <v>203</v>
      </c>
      <c r="D19" s="20">
        <v>26098</v>
      </c>
      <c r="H19" s="20">
        <v>0</v>
      </c>
      <c r="L19" s="20">
        <v>0</v>
      </c>
      <c r="P19" s="20">
        <v>26098</v>
      </c>
      <c r="T19" s="20">
        <v>1000000</v>
      </c>
      <c r="X19" s="20">
        <v>0</v>
      </c>
      <c r="AB19" s="20">
        <v>0</v>
      </c>
      <c r="AE19" s="6">
        <v>34798</v>
      </c>
      <c r="AF19" s="6"/>
    </row>
    <row r="20" spans="1:33" ht="15" customHeight="1">
      <c r="A20" s="25" t="s">
        <v>205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3"/>
    </row>
    <row r="21" spans="1:32" ht="15">
      <c r="A21" t="s">
        <v>199</v>
      </c>
      <c r="D21" s="20">
        <v>0</v>
      </c>
      <c r="H21" s="20">
        <v>0</v>
      </c>
      <c r="L21" s="20">
        <v>0</v>
      </c>
      <c r="P21" s="20">
        <v>0</v>
      </c>
      <c r="T21" s="20">
        <v>1233734</v>
      </c>
      <c r="X21" s="20">
        <v>808646</v>
      </c>
      <c r="AB21" s="20">
        <v>0</v>
      </c>
      <c r="AF21" s="20">
        <v>1233734</v>
      </c>
    </row>
    <row r="22" spans="1:32" ht="15">
      <c r="A22" t="s">
        <v>200</v>
      </c>
      <c r="D22" s="20">
        <v>0</v>
      </c>
      <c r="H22" s="20">
        <v>0</v>
      </c>
      <c r="L22" s="20">
        <v>0</v>
      </c>
      <c r="P22" s="20">
        <v>0</v>
      </c>
      <c r="T22" s="20">
        <v>488478</v>
      </c>
      <c r="X22" s="20">
        <v>326802</v>
      </c>
      <c r="AB22" s="20">
        <v>326802</v>
      </c>
      <c r="AF22" s="20">
        <v>488478</v>
      </c>
    </row>
    <row r="23" spans="1:32" ht="15">
      <c r="A23" t="s">
        <v>201</v>
      </c>
      <c r="D23" s="20">
        <v>0</v>
      </c>
      <c r="H23" s="20">
        <v>0</v>
      </c>
      <c r="L23" s="20">
        <v>0</v>
      </c>
      <c r="P23" s="20">
        <v>0</v>
      </c>
      <c r="T23" s="20">
        <v>358867</v>
      </c>
      <c r="X23" s="20">
        <v>252595</v>
      </c>
      <c r="AB23" s="20">
        <v>252595</v>
      </c>
      <c r="AF23" s="20">
        <v>358867</v>
      </c>
    </row>
    <row r="24" spans="1:32" ht="15">
      <c r="A24" t="s">
        <v>202</v>
      </c>
      <c r="D24" s="20">
        <v>0</v>
      </c>
      <c r="H24" s="20">
        <v>0</v>
      </c>
      <c r="L24" s="20">
        <v>0</v>
      </c>
      <c r="P24" s="20">
        <v>0</v>
      </c>
      <c r="T24" s="20">
        <v>245624</v>
      </c>
      <c r="X24" s="20">
        <v>156200</v>
      </c>
      <c r="AB24" s="20">
        <v>0</v>
      </c>
      <c r="AF24" s="20">
        <v>245624</v>
      </c>
    </row>
    <row r="25" spans="1:32" ht="15">
      <c r="A25" t="s">
        <v>203</v>
      </c>
      <c r="D25" s="20">
        <v>0</v>
      </c>
      <c r="H25" s="20">
        <v>0</v>
      </c>
      <c r="L25" s="20">
        <v>0</v>
      </c>
      <c r="P25" s="20">
        <v>0</v>
      </c>
      <c r="T25" s="20">
        <v>228213</v>
      </c>
      <c r="X25" s="20">
        <v>151749</v>
      </c>
      <c r="AB25" s="20">
        <v>0</v>
      </c>
      <c r="AF25" s="20">
        <v>228213</v>
      </c>
    </row>
    <row r="26" spans="1:33" ht="15" customHeight="1">
      <c r="A26" s="25" t="s">
        <v>206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3"/>
    </row>
    <row r="27" spans="1:32" ht="15">
      <c r="A27" t="s">
        <v>199</v>
      </c>
      <c r="D27" s="20">
        <v>0</v>
      </c>
      <c r="H27" s="20">
        <v>0</v>
      </c>
      <c r="L27" s="20">
        <v>0</v>
      </c>
      <c r="P27" s="20">
        <v>0</v>
      </c>
      <c r="T27" s="20">
        <v>3512059</v>
      </c>
      <c r="X27" s="20">
        <v>1737580</v>
      </c>
      <c r="AB27" s="20">
        <v>0</v>
      </c>
      <c r="AF27" s="20">
        <v>3512059</v>
      </c>
    </row>
    <row r="28" spans="1:32" ht="15">
      <c r="A28" t="s">
        <v>200</v>
      </c>
      <c r="D28" s="20">
        <v>0</v>
      </c>
      <c r="H28" s="20">
        <v>0</v>
      </c>
      <c r="L28" s="20">
        <v>0</v>
      </c>
      <c r="P28" s="20">
        <v>0</v>
      </c>
      <c r="T28" s="20">
        <v>3000914</v>
      </c>
      <c r="X28" s="20">
        <v>701664</v>
      </c>
      <c r="AB28" s="20">
        <v>701664</v>
      </c>
      <c r="AF28" s="20">
        <v>3000914</v>
      </c>
    </row>
    <row r="29" spans="1:32" ht="15">
      <c r="A29" t="s">
        <v>201</v>
      </c>
      <c r="D29" s="20">
        <v>0</v>
      </c>
      <c r="H29" s="20">
        <v>0</v>
      </c>
      <c r="L29" s="20">
        <v>0</v>
      </c>
      <c r="P29" s="20">
        <v>0</v>
      </c>
      <c r="T29" s="20">
        <v>3586220</v>
      </c>
      <c r="X29" s="20">
        <v>3089600</v>
      </c>
      <c r="AB29" s="20">
        <v>416600</v>
      </c>
      <c r="AF29" s="20">
        <v>3586220</v>
      </c>
    </row>
    <row r="30" spans="1:32" ht="15">
      <c r="A30" t="s">
        <v>202</v>
      </c>
      <c r="D30" s="20">
        <v>0</v>
      </c>
      <c r="H30" s="20">
        <v>0</v>
      </c>
      <c r="L30" s="20">
        <v>0</v>
      </c>
      <c r="P30" s="20">
        <v>0</v>
      </c>
      <c r="T30" s="20">
        <v>1500751</v>
      </c>
      <c r="X30" s="20">
        <v>1127461</v>
      </c>
      <c r="AB30" s="20">
        <v>0</v>
      </c>
      <c r="AF30" s="20">
        <v>1500751</v>
      </c>
    </row>
    <row r="31" spans="1:32" ht="15">
      <c r="A31" t="s">
        <v>203</v>
      </c>
      <c r="D31" s="20">
        <v>0</v>
      </c>
      <c r="H31" s="20">
        <v>0</v>
      </c>
      <c r="L31" s="20">
        <v>0</v>
      </c>
      <c r="P31" s="20">
        <v>0</v>
      </c>
      <c r="T31" s="20">
        <v>642628</v>
      </c>
      <c r="X31" s="20">
        <v>323438</v>
      </c>
      <c r="AB31" s="20">
        <v>0</v>
      </c>
      <c r="AF31" s="20">
        <v>642628</v>
      </c>
    </row>
    <row r="32" spans="1:33" ht="15" customHeight="1">
      <c r="A32" s="25" t="s">
        <v>207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3"/>
    </row>
    <row r="33" spans="1:32" ht="15">
      <c r="A33" t="s">
        <v>199</v>
      </c>
      <c r="D33" s="20">
        <v>0</v>
      </c>
      <c r="H33" s="20">
        <v>0</v>
      </c>
      <c r="L33" s="20">
        <v>0</v>
      </c>
      <c r="P33" s="20">
        <v>0</v>
      </c>
      <c r="T33" s="20">
        <v>2947848</v>
      </c>
      <c r="X33" s="20">
        <v>1173368</v>
      </c>
      <c r="AB33" s="20">
        <v>0</v>
      </c>
      <c r="AF33" s="20">
        <v>2947848</v>
      </c>
    </row>
    <row r="34" spans="1:32" ht="15">
      <c r="A34" t="s">
        <v>200</v>
      </c>
      <c r="D34" s="20">
        <v>0</v>
      </c>
      <c r="H34" s="20">
        <v>0</v>
      </c>
      <c r="L34" s="20">
        <v>0</v>
      </c>
      <c r="P34" s="20">
        <v>0</v>
      </c>
      <c r="T34" s="20">
        <v>1146326</v>
      </c>
      <c r="X34" s="20">
        <v>470076</v>
      </c>
      <c r="AB34" s="20">
        <v>470076</v>
      </c>
      <c r="AF34" s="20">
        <v>1146326</v>
      </c>
    </row>
    <row r="35" spans="1:32" ht="15">
      <c r="A35" t="s">
        <v>201</v>
      </c>
      <c r="D35" s="20">
        <v>0</v>
      </c>
      <c r="H35" s="20">
        <v>0</v>
      </c>
      <c r="L35" s="20">
        <v>0</v>
      </c>
      <c r="P35" s="20">
        <v>0</v>
      </c>
      <c r="T35" s="20">
        <v>724208</v>
      </c>
      <c r="X35" s="20">
        <v>280588</v>
      </c>
      <c r="AB35" s="20">
        <v>280588</v>
      </c>
      <c r="AF35" s="20">
        <v>724208</v>
      </c>
    </row>
    <row r="36" spans="1:32" ht="15">
      <c r="A36" t="s">
        <v>202</v>
      </c>
      <c r="D36" s="20">
        <v>0</v>
      </c>
      <c r="H36" s="20">
        <v>0</v>
      </c>
      <c r="L36" s="20">
        <v>0</v>
      </c>
      <c r="P36" s="20">
        <v>0</v>
      </c>
      <c r="T36" s="20">
        <v>635658</v>
      </c>
      <c r="X36" s="20">
        <v>262368</v>
      </c>
      <c r="AB36" s="20">
        <v>0</v>
      </c>
      <c r="AF36" s="20">
        <v>635658</v>
      </c>
    </row>
    <row r="37" spans="1:32" ht="15">
      <c r="A37" t="s">
        <v>203</v>
      </c>
      <c r="D37" s="20">
        <v>0</v>
      </c>
      <c r="H37" s="20">
        <v>0</v>
      </c>
      <c r="L37" s="20">
        <v>0</v>
      </c>
      <c r="P37" s="20">
        <v>0</v>
      </c>
      <c r="T37" s="20">
        <v>534186</v>
      </c>
      <c r="X37" s="20">
        <v>214996</v>
      </c>
      <c r="AB37" s="20">
        <v>0</v>
      </c>
      <c r="AF37" s="20">
        <v>534186</v>
      </c>
    </row>
    <row r="38" spans="1:33" ht="15" customHeight="1">
      <c r="A38" s="25" t="s">
        <v>208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3"/>
    </row>
    <row r="39" spans="1:32" ht="15">
      <c r="A39" t="s">
        <v>199</v>
      </c>
      <c r="D39" s="20">
        <v>5487979</v>
      </c>
      <c r="H39" s="20">
        <v>0</v>
      </c>
      <c r="L39" s="20">
        <v>0</v>
      </c>
      <c r="P39" s="20">
        <v>5487979</v>
      </c>
      <c r="T39" s="20">
        <v>9753641</v>
      </c>
      <c r="X39" s="20">
        <v>3719594</v>
      </c>
      <c r="AB39" s="20">
        <v>0</v>
      </c>
      <c r="AF39" s="20">
        <v>15925610</v>
      </c>
    </row>
    <row r="40" spans="1:32" ht="15">
      <c r="A40" t="s">
        <v>200</v>
      </c>
      <c r="D40" s="20">
        <v>2349168</v>
      </c>
      <c r="H40" s="20">
        <v>0</v>
      </c>
      <c r="L40" s="20">
        <v>0</v>
      </c>
      <c r="P40" s="20">
        <v>2349168</v>
      </c>
      <c r="T40" s="20">
        <v>6960718</v>
      </c>
      <c r="X40" s="20">
        <v>1498542</v>
      </c>
      <c r="AB40" s="20">
        <v>1498542</v>
      </c>
      <c r="AF40" s="20">
        <v>7767942</v>
      </c>
    </row>
    <row r="41" spans="1:32" ht="15">
      <c r="A41" t="s">
        <v>201</v>
      </c>
      <c r="D41" s="20">
        <v>1537569</v>
      </c>
      <c r="H41" s="20">
        <v>0</v>
      </c>
      <c r="L41" s="20">
        <v>0</v>
      </c>
      <c r="P41" s="20">
        <v>1537569</v>
      </c>
      <c r="T41" s="20">
        <v>5259295</v>
      </c>
      <c r="X41" s="20">
        <v>3622783</v>
      </c>
      <c r="AB41" s="20">
        <v>949783</v>
      </c>
      <c r="AF41" s="20">
        <v>6719387</v>
      </c>
    </row>
    <row r="42" spans="1:32" ht="15">
      <c r="A42" t="s">
        <v>202</v>
      </c>
      <c r="D42" s="20">
        <v>1397750</v>
      </c>
      <c r="H42" s="20">
        <v>0</v>
      </c>
      <c r="L42" s="20">
        <v>0</v>
      </c>
      <c r="P42" s="20">
        <v>1397750</v>
      </c>
      <c r="T42" s="20">
        <v>3912033</v>
      </c>
      <c r="X42" s="20">
        <v>1546029</v>
      </c>
      <c r="AB42" s="20">
        <v>0</v>
      </c>
      <c r="AF42" s="20">
        <v>4245699</v>
      </c>
    </row>
    <row r="43" spans="1:32" ht="15">
      <c r="A43" t="s">
        <v>203</v>
      </c>
      <c r="D43" s="20">
        <v>1302172</v>
      </c>
      <c r="H43" s="20">
        <v>0</v>
      </c>
      <c r="L43" s="20">
        <v>0</v>
      </c>
      <c r="P43" s="20">
        <v>1302172</v>
      </c>
      <c r="T43" s="20">
        <v>2405027</v>
      </c>
      <c r="X43" s="20">
        <v>690183</v>
      </c>
      <c r="AB43" s="20">
        <v>0</v>
      </c>
      <c r="AF43" s="20">
        <v>3141257</v>
      </c>
    </row>
  </sheetData>
  <sheetProtection selectLockedCells="1" selectUnlockedCells="1"/>
  <mergeCells count="26">
    <mergeCell ref="A2:F2"/>
    <mergeCell ref="A5:AF5"/>
    <mergeCell ref="C6:H6"/>
    <mergeCell ref="K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Z7:AA7"/>
    <mergeCell ref="AD7:AE7"/>
    <mergeCell ref="A8:AF8"/>
    <mergeCell ref="A14:AF14"/>
    <mergeCell ref="AE15:AF15"/>
    <mergeCell ref="AE16:AF16"/>
    <mergeCell ref="AE17:AF17"/>
    <mergeCell ref="AE18:AF18"/>
    <mergeCell ref="AE19:AF19"/>
    <mergeCell ref="A20:AF20"/>
    <mergeCell ref="A26:AF26"/>
    <mergeCell ref="A32:AF32"/>
    <mergeCell ref="A38:AF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8" ht="39.75" customHeight="1">
      <c r="A5" s="3" t="s">
        <v>210</v>
      </c>
      <c r="C5" s="4" t="s">
        <v>211</v>
      </c>
      <c r="D5" s="4"/>
      <c r="G5" s="4" t="s">
        <v>212</v>
      </c>
      <c r="H5" s="4"/>
    </row>
    <row r="6" spans="1:8" ht="15">
      <c r="A6" s="17" t="s">
        <v>213</v>
      </c>
      <c r="C6" s="6">
        <v>3260000</v>
      </c>
      <c r="D6" s="6"/>
      <c r="G6" s="6">
        <v>3196000</v>
      </c>
      <c r="H6" s="6"/>
    </row>
    <row r="7" spans="1:8" ht="15">
      <c r="A7" t="s">
        <v>214</v>
      </c>
      <c r="C7" s="6">
        <v>0</v>
      </c>
      <c r="D7" s="6"/>
      <c r="G7" s="6">
        <v>135000</v>
      </c>
      <c r="H7" s="6"/>
    </row>
    <row r="8" spans="1:8" ht="15">
      <c r="A8" s="17" t="s">
        <v>215</v>
      </c>
      <c r="C8" s="6">
        <v>1247000</v>
      </c>
      <c r="D8" s="6"/>
      <c r="G8" s="6">
        <v>209000</v>
      </c>
      <c r="H8" s="6"/>
    </row>
    <row r="9" spans="1:8" ht="15">
      <c r="A9" t="s">
        <v>216</v>
      </c>
      <c r="C9" s="6">
        <v>1800</v>
      </c>
      <c r="D9" s="6"/>
      <c r="G9" s="6">
        <v>2000</v>
      </c>
      <c r="H9" s="6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8" ht="39.75" customHeight="1">
      <c r="A5" s="12" t="s">
        <v>2</v>
      </c>
      <c r="C5" s="4" t="s">
        <v>218</v>
      </c>
      <c r="D5" s="4"/>
      <c r="G5" s="4" t="s">
        <v>219</v>
      </c>
      <c r="H5" s="4"/>
    </row>
    <row r="6" spans="2:9" ht="15">
      <c r="B6" s="9"/>
      <c r="C6" s="9"/>
      <c r="D6" s="9"/>
      <c r="E6" s="9"/>
      <c r="F6" s="9"/>
      <c r="G6" s="9"/>
      <c r="H6" s="9"/>
      <c r="I6" s="9"/>
    </row>
    <row r="7" spans="1:8" ht="15">
      <c r="A7" t="s">
        <v>220</v>
      </c>
      <c r="D7" s="20">
        <v>14301836</v>
      </c>
      <c r="H7" s="7" t="s">
        <v>221</v>
      </c>
    </row>
    <row r="8" spans="1:8" ht="15">
      <c r="A8" t="s">
        <v>222</v>
      </c>
      <c r="D8" s="24">
        <v>13174.182</v>
      </c>
      <c r="H8" s="7" t="s">
        <v>223</v>
      </c>
    </row>
    <row r="9" spans="1:8" ht="15">
      <c r="A9" t="s">
        <v>224</v>
      </c>
      <c r="D9" s="20">
        <v>7758906</v>
      </c>
      <c r="H9" s="7" t="s">
        <v>225</v>
      </c>
    </row>
    <row r="10" spans="1:8" ht="15">
      <c r="A10" t="s">
        <v>29</v>
      </c>
      <c r="D10" s="20">
        <v>64576</v>
      </c>
      <c r="H10" s="7" t="s">
        <v>226</v>
      </c>
    </row>
    <row r="11" spans="1:8" ht="15">
      <c r="A11" t="s">
        <v>28</v>
      </c>
      <c r="D11" s="20">
        <v>26077</v>
      </c>
      <c r="H11" s="7" t="s">
        <v>226</v>
      </c>
    </row>
    <row r="12" spans="1:8" ht="15">
      <c r="A12" t="s">
        <v>227</v>
      </c>
      <c r="D12" s="20">
        <v>27672</v>
      </c>
      <c r="H12" s="7" t="s">
        <v>226</v>
      </c>
    </row>
    <row r="13" spans="1:8" ht="15">
      <c r="A13" t="s">
        <v>13</v>
      </c>
      <c r="D13" s="20">
        <v>2353</v>
      </c>
      <c r="H13" s="7" t="s">
        <v>226</v>
      </c>
    </row>
    <row r="14" spans="1:8" ht="15">
      <c r="A14" t="s">
        <v>228</v>
      </c>
      <c r="D14" s="20">
        <v>1283002</v>
      </c>
      <c r="H14" s="7" t="s">
        <v>226</v>
      </c>
    </row>
    <row r="15" spans="1:8" ht="15">
      <c r="A15" t="s">
        <v>229</v>
      </c>
      <c r="D15" s="20">
        <v>22485</v>
      </c>
      <c r="H15" s="7" t="s">
        <v>226</v>
      </c>
    </row>
    <row r="16" spans="1:8" ht="15">
      <c r="A16" t="s">
        <v>230</v>
      </c>
      <c r="D16" s="20">
        <v>28742</v>
      </c>
      <c r="H16" s="7" t="s">
        <v>226</v>
      </c>
    </row>
    <row r="17" spans="1:8" ht="15">
      <c r="A17" t="s">
        <v>27</v>
      </c>
      <c r="D17" s="20">
        <v>192323</v>
      </c>
      <c r="H17" s="7" t="s">
        <v>226</v>
      </c>
    </row>
    <row r="18" spans="1:8" ht="15">
      <c r="A18" t="s">
        <v>231</v>
      </c>
      <c r="D18" s="20">
        <v>37575</v>
      </c>
      <c r="H18" s="7" t="s">
        <v>226</v>
      </c>
    </row>
    <row r="19" spans="1:8" ht="15">
      <c r="A19" t="s">
        <v>17</v>
      </c>
      <c r="D19" s="20">
        <v>24542</v>
      </c>
      <c r="H19" s="7" t="s">
        <v>226</v>
      </c>
    </row>
    <row r="20" spans="1:8" ht="15">
      <c r="A20" t="s">
        <v>232</v>
      </c>
      <c r="D20" s="20">
        <v>77451</v>
      </c>
      <c r="H20" s="7" t="s">
        <v>226</v>
      </c>
    </row>
    <row r="21" spans="1:8" ht="15">
      <c r="A21" t="s">
        <v>233</v>
      </c>
      <c r="D21" s="20">
        <v>526384</v>
      </c>
      <c r="H21" s="7" t="s">
        <v>226</v>
      </c>
    </row>
    <row r="22" spans="1:8" ht="15">
      <c r="A22" t="s">
        <v>234</v>
      </c>
      <c r="D22" s="20">
        <v>2485256</v>
      </c>
      <c r="H22" s="7" t="s">
        <v>235</v>
      </c>
    </row>
  </sheetData>
  <sheetProtection selectLockedCells="1" selectUnlockedCells="1"/>
  <mergeCells count="5">
    <mergeCell ref="A2:F2"/>
    <mergeCell ref="C5:D5"/>
    <mergeCell ref="G5:H5"/>
    <mergeCell ref="B6:E6"/>
    <mergeCell ref="F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12" t="s">
        <v>2</v>
      </c>
      <c r="C3" s="4" t="s">
        <v>236</v>
      </c>
      <c r="D3" s="4"/>
    </row>
    <row r="4" spans="1:4" ht="15">
      <c r="A4" t="s">
        <v>29</v>
      </c>
      <c r="D4" s="20">
        <v>45034</v>
      </c>
    </row>
    <row r="5" spans="1:4" ht="15">
      <c r="A5" t="s">
        <v>237</v>
      </c>
      <c r="D5" s="20">
        <v>19200</v>
      </c>
    </row>
    <row r="6" spans="1:4" ht="15">
      <c r="A6" t="s">
        <v>12</v>
      </c>
      <c r="D6" s="20">
        <v>0</v>
      </c>
    </row>
    <row r="7" spans="1:4" ht="15">
      <c r="A7" t="s">
        <v>13</v>
      </c>
      <c r="D7" s="20">
        <v>0</v>
      </c>
    </row>
    <row r="8" spans="1:4" ht="15">
      <c r="A8" t="s">
        <v>25</v>
      </c>
      <c r="D8" s="20">
        <v>901097</v>
      </c>
    </row>
    <row r="9" spans="1:4" ht="15">
      <c r="A9" t="s">
        <v>14</v>
      </c>
      <c r="D9" s="20">
        <v>0</v>
      </c>
    </row>
    <row r="10" spans="1:4" ht="15">
      <c r="A10" t="s">
        <v>15</v>
      </c>
      <c r="D10" s="20">
        <v>0</v>
      </c>
    </row>
    <row r="11" spans="1:4" ht="15">
      <c r="A11" t="s">
        <v>27</v>
      </c>
      <c r="D11" s="20">
        <v>131901</v>
      </c>
    </row>
    <row r="12" spans="1:4" ht="15">
      <c r="A12" t="s">
        <v>16</v>
      </c>
      <c r="D12" s="20">
        <v>0</v>
      </c>
    </row>
    <row r="13" spans="1:4" ht="15">
      <c r="A13" t="s">
        <v>17</v>
      </c>
      <c r="D13" s="20">
        <v>0</v>
      </c>
    </row>
    <row r="14" spans="1:4" ht="15">
      <c r="A14" t="s">
        <v>18</v>
      </c>
      <c r="D14" s="20">
        <v>0</v>
      </c>
    </row>
    <row r="15" spans="1:4" ht="15">
      <c r="A15" t="s">
        <v>26</v>
      </c>
      <c r="D15" s="20">
        <v>330134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8" t="s">
        <v>19</v>
      </c>
      <c r="D3" s="8"/>
      <c r="E3" s="8"/>
      <c r="F3" s="8"/>
      <c r="G3" s="8"/>
      <c r="H3" s="8"/>
      <c r="I3" s="8"/>
      <c r="J3" s="8"/>
      <c r="K3" s="8"/>
      <c r="L3" s="8"/>
      <c r="O3" s="9"/>
      <c r="P3" s="9"/>
    </row>
    <row r="4" spans="2:17" ht="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ht="39.75" customHeight="1">
      <c r="A5" s="10" t="s">
        <v>20</v>
      </c>
      <c r="C5" s="4" t="s">
        <v>21</v>
      </c>
      <c r="D5" s="4"/>
      <c r="G5" s="4" t="s">
        <v>22</v>
      </c>
      <c r="H5" s="4"/>
      <c r="K5" s="4" t="s">
        <v>23</v>
      </c>
      <c r="L5" s="4"/>
      <c r="O5" s="4" t="s">
        <v>24</v>
      </c>
      <c r="P5" s="4"/>
    </row>
    <row r="6" spans="1:16" ht="15">
      <c r="A6" s="5" t="s">
        <v>25</v>
      </c>
      <c r="D6" s="11">
        <v>1100000</v>
      </c>
      <c r="H6" s="11">
        <v>1430000</v>
      </c>
      <c r="L6" s="11">
        <v>5000000</v>
      </c>
      <c r="P6" s="11">
        <v>7530000</v>
      </c>
    </row>
    <row r="7" spans="1:16" ht="15">
      <c r="A7" s="5" t="s">
        <v>26</v>
      </c>
      <c r="D7" s="11">
        <v>775000</v>
      </c>
      <c r="H7" s="11">
        <v>658750</v>
      </c>
      <c r="L7" s="11">
        <v>1900000</v>
      </c>
      <c r="P7" s="11">
        <v>3333750</v>
      </c>
    </row>
    <row r="8" spans="1:16" ht="15">
      <c r="A8" s="5" t="s">
        <v>27</v>
      </c>
      <c r="D8" s="11">
        <v>590000</v>
      </c>
      <c r="H8" s="11">
        <v>413000</v>
      </c>
      <c r="L8" s="11">
        <v>1250000</v>
      </c>
      <c r="P8" s="11">
        <v>2253000</v>
      </c>
    </row>
    <row r="9" spans="1:16" ht="15">
      <c r="A9" s="5" t="s">
        <v>28</v>
      </c>
      <c r="D9" s="11">
        <v>510000</v>
      </c>
      <c r="H9" s="11">
        <v>331500</v>
      </c>
      <c r="L9" s="11">
        <v>1050000</v>
      </c>
      <c r="P9" s="11">
        <v>1891500</v>
      </c>
    </row>
    <row r="10" spans="1:16" ht="15">
      <c r="A10" s="5" t="s">
        <v>29</v>
      </c>
      <c r="D10" s="11">
        <v>485000</v>
      </c>
      <c r="H10" s="11">
        <v>315250</v>
      </c>
      <c r="L10" s="11">
        <v>900000</v>
      </c>
      <c r="P10" s="11">
        <v>1700250</v>
      </c>
    </row>
  </sheetData>
  <sheetProtection selectLockedCells="1" selectUnlockedCells="1"/>
  <mergeCells count="10">
    <mergeCell ref="C3:L3"/>
    <mergeCell ref="O3:P3"/>
    <mergeCell ref="B4:E4"/>
    <mergeCell ref="F4:I4"/>
    <mergeCell ref="J4:M4"/>
    <mergeCell ref="N4:Q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G2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3:32" ht="15" customHeight="1">
      <c r="C5" s="4" t="s">
        <v>239</v>
      </c>
      <c r="D5" s="4"/>
      <c r="E5" s="4"/>
      <c r="F5" s="4"/>
      <c r="G5" s="4"/>
      <c r="H5" s="4"/>
      <c r="I5" s="4"/>
      <c r="J5" s="4"/>
      <c r="K5" s="4"/>
      <c r="L5" s="4"/>
      <c r="O5" s="4" t="s">
        <v>240</v>
      </c>
      <c r="P5" s="4"/>
      <c r="Q5" s="4"/>
      <c r="R5" s="4"/>
      <c r="S5" s="4"/>
      <c r="T5" s="4"/>
      <c r="U5" s="4"/>
      <c r="V5" s="4"/>
      <c r="W5" s="4"/>
      <c r="X5" s="4"/>
      <c r="AA5" s="4" t="s">
        <v>241</v>
      </c>
      <c r="AB5" s="4"/>
      <c r="AC5" s="4"/>
      <c r="AD5" s="4"/>
      <c r="AE5" s="4"/>
      <c r="AF5" s="4"/>
    </row>
    <row r="6" spans="3:32" ht="39.75" customHeight="1">
      <c r="C6" s="4" t="s">
        <v>33</v>
      </c>
      <c r="D6" s="4"/>
      <c r="G6" s="4" t="s">
        <v>34</v>
      </c>
      <c r="H6" s="4"/>
      <c r="K6" s="4" t="s">
        <v>242</v>
      </c>
      <c r="L6" s="4"/>
      <c r="O6" s="4" t="s">
        <v>243</v>
      </c>
      <c r="P6" s="4"/>
      <c r="S6" s="4" t="s">
        <v>244</v>
      </c>
      <c r="T6" s="4"/>
      <c r="W6" s="4" t="s">
        <v>245</v>
      </c>
      <c r="X6" s="4"/>
      <c r="AA6" s="4" t="s">
        <v>246</v>
      </c>
      <c r="AB6" s="4"/>
      <c r="AE6" s="4" t="s">
        <v>247</v>
      </c>
      <c r="AF6" s="4"/>
    </row>
    <row r="8" spans="2:33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ht="15">
      <c r="A9" s="5" t="s">
        <v>248</v>
      </c>
    </row>
    <row r="10" spans="1:32" ht="15">
      <c r="A10" t="s">
        <v>249</v>
      </c>
      <c r="C10" s="23">
        <v>2.75</v>
      </c>
      <c r="D10" s="23"/>
      <c r="G10" s="23">
        <v>2.07</v>
      </c>
      <c r="H10" s="23"/>
      <c r="L10" s="20">
        <v>33</v>
      </c>
      <c r="O10" s="23">
        <v>1.74</v>
      </c>
      <c r="P10" s="23"/>
      <c r="S10" s="23">
        <v>1.37</v>
      </c>
      <c r="T10" s="23"/>
      <c r="W10" s="23">
        <v>0.83</v>
      </c>
      <c r="X10" s="23"/>
      <c r="AA10" s="23">
        <v>0.5700000000000001</v>
      </c>
      <c r="AB10" s="23"/>
      <c r="AF10" s="20">
        <v>382</v>
      </c>
    </row>
    <row r="11" spans="2:33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2" ht="15">
      <c r="A12" t="s">
        <v>250</v>
      </c>
      <c r="D12" s="26">
        <v>-0.1</v>
      </c>
      <c r="H12" s="26">
        <v>-0.1</v>
      </c>
      <c r="L12" s="7" t="s">
        <v>251</v>
      </c>
      <c r="P12" s="26">
        <v>-0.05</v>
      </c>
      <c r="T12" s="26">
        <v>-0.02</v>
      </c>
      <c r="X12" s="26">
        <v>-0.05</v>
      </c>
      <c r="AB12" s="26">
        <v>-0.05</v>
      </c>
      <c r="AF12" s="27">
        <v>-100</v>
      </c>
    </row>
    <row r="13" spans="1:32" ht="15">
      <c r="A13" t="s">
        <v>252</v>
      </c>
      <c r="D13" s="7" t="s">
        <v>251</v>
      </c>
      <c r="H13" s="7" t="s">
        <v>251</v>
      </c>
      <c r="L13" s="7" t="s">
        <v>251</v>
      </c>
      <c r="P13" s="26">
        <v>-0.01</v>
      </c>
      <c r="T13" s="26">
        <v>-0.12</v>
      </c>
      <c r="X13" s="26">
        <v>-0.05</v>
      </c>
      <c r="AB13" s="26">
        <v>-0.09</v>
      </c>
      <c r="AF13" s="20">
        <v>100</v>
      </c>
    </row>
    <row r="14" spans="1:32" ht="15">
      <c r="A14" t="s">
        <v>253</v>
      </c>
      <c r="D14" s="7" t="s">
        <v>251</v>
      </c>
      <c r="H14" s="26">
        <v>-0.08</v>
      </c>
      <c r="L14" s="20">
        <v>100</v>
      </c>
      <c r="P14" s="7" t="s">
        <v>251</v>
      </c>
      <c r="T14" s="7" t="s">
        <v>251</v>
      </c>
      <c r="X14" s="7" t="s">
        <v>251</v>
      </c>
      <c r="AB14" s="7" t="s">
        <v>251</v>
      </c>
      <c r="AF14" s="7" t="s">
        <v>251</v>
      </c>
    </row>
    <row r="15" spans="1:32" ht="15">
      <c r="A15" t="s">
        <v>254</v>
      </c>
      <c r="D15" s="26">
        <v>-0.02</v>
      </c>
      <c r="H15" s="7" t="s">
        <v>251</v>
      </c>
      <c r="L15" s="7" t="s">
        <v>251</v>
      </c>
      <c r="P15" s="24">
        <v>0.01</v>
      </c>
      <c r="T15" s="7" t="s">
        <v>251</v>
      </c>
      <c r="X15" s="24">
        <v>0.08</v>
      </c>
      <c r="AB15" s="7" t="s">
        <v>251</v>
      </c>
      <c r="AF15" s="7" t="s">
        <v>251</v>
      </c>
    </row>
    <row r="16" spans="1:32" ht="15">
      <c r="A16" t="s">
        <v>255</v>
      </c>
      <c r="D16" s="26">
        <v>-0.01</v>
      </c>
      <c r="H16" s="26">
        <v>-0.01</v>
      </c>
      <c r="L16" s="7" t="s">
        <v>251</v>
      </c>
      <c r="P16" s="26">
        <v>-0.05</v>
      </c>
      <c r="T16" s="26">
        <v>-0.02</v>
      </c>
      <c r="X16" s="26">
        <v>-0.16</v>
      </c>
      <c r="AB16" s="26">
        <v>-0.31</v>
      </c>
      <c r="AF16" s="20">
        <v>97</v>
      </c>
    </row>
    <row r="17" spans="1:32" ht="15">
      <c r="A17" t="s">
        <v>256</v>
      </c>
      <c r="D17" s="26">
        <v>-0.01</v>
      </c>
      <c r="H17" s="7" t="s">
        <v>251</v>
      </c>
      <c r="L17" s="7" t="s">
        <v>251</v>
      </c>
      <c r="P17" s="7" t="s">
        <v>251</v>
      </c>
      <c r="T17" s="7" t="s">
        <v>251</v>
      </c>
      <c r="X17" s="7" t="s">
        <v>251</v>
      </c>
      <c r="AB17" s="7" t="s">
        <v>251</v>
      </c>
      <c r="AF17" s="7" t="s">
        <v>251</v>
      </c>
    </row>
    <row r="18" spans="1:32" ht="15">
      <c r="A18" t="s">
        <v>257</v>
      </c>
      <c r="D18" s="7" t="s">
        <v>251</v>
      </c>
      <c r="H18" s="7" t="s">
        <v>251</v>
      </c>
      <c r="L18" s="7" t="s">
        <v>251</v>
      </c>
      <c r="P18" s="7" t="s">
        <v>251</v>
      </c>
      <c r="T18" s="7" t="s">
        <v>251</v>
      </c>
      <c r="X18" s="7" t="s">
        <v>251</v>
      </c>
      <c r="AB18" s="26">
        <v>-0.07000000000000002</v>
      </c>
      <c r="AF18" s="20">
        <v>100</v>
      </c>
    </row>
    <row r="19" spans="1:32" ht="15">
      <c r="A19" t="s">
        <v>258</v>
      </c>
      <c r="D19" s="7" t="s">
        <v>251</v>
      </c>
      <c r="H19" s="7" t="s">
        <v>251</v>
      </c>
      <c r="L19" s="7" t="s">
        <v>251</v>
      </c>
      <c r="P19" s="7" t="s">
        <v>251</v>
      </c>
      <c r="T19" s="7" t="s">
        <v>251</v>
      </c>
      <c r="X19" s="7" t="s">
        <v>251</v>
      </c>
      <c r="AB19" s="26">
        <v>-0.06</v>
      </c>
      <c r="AF19" s="20">
        <v>100</v>
      </c>
    </row>
    <row r="20" spans="1:32" ht="15">
      <c r="A20" t="s">
        <v>259</v>
      </c>
      <c r="D20" s="7" t="s">
        <v>251</v>
      </c>
      <c r="H20" s="7" t="s">
        <v>251</v>
      </c>
      <c r="L20" s="7" t="s">
        <v>251</v>
      </c>
      <c r="P20" s="7" t="s">
        <v>251</v>
      </c>
      <c r="T20" s="7" t="s">
        <v>251</v>
      </c>
      <c r="X20" s="7" t="s">
        <v>251</v>
      </c>
      <c r="AB20" s="24">
        <v>0.05</v>
      </c>
      <c r="AF20" s="27">
        <v>-100</v>
      </c>
    </row>
    <row r="21" spans="1:32" ht="15">
      <c r="A21" t="s">
        <v>260</v>
      </c>
      <c r="D21" s="7" t="s">
        <v>251</v>
      </c>
      <c r="H21" s="7" t="s">
        <v>251</v>
      </c>
      <c r="L21" s="7" t="s">
        <v>251</v>
      </c>
      <c r="P21" s="7" t="s">
        <v>251</v>
      </c>
      <c r="T21" s="7" t="s">
        <v>251</v>
      </c>
      <c r="X21" s="7" t="s">
        <v>251</v>
      </c>
      <c r="AB21" s="26">
        <v>-0.01</v>
      </c>
      <c r="AF21" s="20">
        <v>100</v>
      </c>
    </row>
    <row r="22" spans="1:32" ht="15">
      <c r="A22" s="5" t="s">
        <v>261</v>
      </c>
      <c r="C22" s="23">
        <v>2.61</v>
      </c>
      <c r="D22" s="23"/>
      <c r="G22" s="23">
        <v>1.88</v>
      </c>
      <c r="H22" s="23"/>
      <c r="L22" s="20">
        <v>39</v>
      </c>
      <c r="O22" s="23">
        <v>1.64</v>
      </c>
      <c r="P22" s="23"/>
      <c r="S22" s="23">
        <v>1.21</v>
      </c>
      <c r="T22" s="23"/>
      <c r="W22" s="23">
        <v>0.65</v>
      </c>
      <c r="X22" s="23"/>
      <c r="AA22" s="23">
        <v>0.03</v>
      </c>
      <c r="AB22" s="23"/>
      <c r="AF22" s="7" t="s">
        <v>251</v>
      </c>
    </row>
  </sheetData>
  <sheetProtection selectLockedCells="1" selectUnlockedCells="1"/>
  <mergeCells count="40">
    <mergeCell ref="A2:F2"/>
    <mergeCell ref="C5:L5"/>
    <mergeCell ref="O5:X5"/>
    <mergeCell ref="AA5:AF5"/>
    <mergeCell ref="C6:D6"/>
    <mergeCell ref="G6:H6"/>
    <mergeCell ref="K6:L6"/>
    <mergeCell ref="O6:P6"/>
    <mergeCell ref="S6:T6"/>
    <mergeCell ref="W6:X6"/>
    <mergeCell ref="AA6:AB6"/>
    <mergeCell ref="AE6:AF6"/>
    <mergeCell ref="B8:E8"/>
    <mergeCell ref="F8:I8"/>
    <mergeCell ref="J8:M8"/>
    <mergeCell ref="N8:Q8"/>
    <mergeCell ref="R8:U8"/>
    <mergeCell ref="V8:Y8"/>
    <mergeCell ref="Z8:AC8"/>
    <mergeCell ref="AD8:AG8"/>
    <mergeCell ref="C10:D10"/>
    <mergeCell ref="G10:H10"/>
    <mergeCell ref="O10:P10"/>
    <mergeCell ref="S10:T10"/>
    <mergeCell ref="W10:X10"/>
    <mergeCell ref="AA10:AB10"/>
    <mergeCell ref="B11:E11"/>
    <mergeCell ref="F11:I11"/>
    <mergeCell ref="J11:M11"/>
    <mergeCell ref="N11:Q11"/>
    <mergeCell ref="R11:U11"/>
    <mergeCell ref="V11:Y11"/>
    <mergeCell ref="Z11:AC11"/>
    <mergeCell ref="AD11:AG11"/>
    <mergeCell ref="C22:D22"/>
    <mergeCell ref="G22:H22"/>
    <mergeCell ref="O22:P22"/>
    <mergeCell ref="S22:T22"/>
    <mergeCell ref="W22:X22"/>
    <mergeCell ref="AA22:AB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E1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5.7109375" style="0" customWidth="1"/>
    <col min="17" max="23" width="8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9" width="8.7109375" style="0" customWidth="1"/>
    <col min="30" max="30" width="10.7109375" style="0" customWidth="1"/>
    <col min="31" max="32" width="8.7109375" style="0" customWidth="1"/>
    <col min="33" max="33" width="1.7109375" style="0" customWidth="1"/>
    <col min="34" max="35" width="8.7109375" style="0" customWidth="1"/>
    <col min="36" max="36" width="5.7109375" style="0" customWidth="1"/>
    <col min="37" max="43" width="8.7109375" style="0" customWidth="1"/>
    <col min="44" max="44" width="10.7109375" style="0" customWidth="1"/>
    <col min="45" max="46" width="8.7109375" style="0" customWidth="1"/>
    <col min="47" max="47" width="1.7109375" style="0" customWidth="1"/>
    <col min="48" max="49" width="8.7109375" style="0" customWidth="1"/>
    <col min="50" max="50" width="10.7109375" style="0" customWidth="1"/>
    <col min="51" max="52" width="8.7109375" style="0" customWidth="1"/>
    <col min="53" max="53" width="1.7109375" style="0" customWidth="1"/>
    <col min="54" max="55" width="8.7109375" style="0" customWidth="1"/>
    <col min="56" max="56" width="5.7109375" style="0" customWidth="1"/>
    <col min="57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3:56" ht="15">
      <c r="C5" s="28" t="s">
        <v>33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S5" s="9"/>
      <c r="T5" s="9"/>
      <c r="W5" s="28" t="s">
        <v>34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M5" s="9"/>
      <c r="AN5" s="9"/>
      <c r="AQ5" s="28" t="s">
        <v>243</v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</row>
    <row r="6" spans="3:56" ht="39.75" customHeight="1">
      <c r="C6" s="29" t="s">
        <v>263</v>
      </c>
      <c r="D6" s="29"/>
      <c r="I6" s="29" t="s">
        <v>264</v>
      </c>
      <c r="J6" s="29"/>
      <c r="O6" s="28" t="s">
        <v>265</v>
      </c>
      <c r="P6" s="28"/>
      <c r="S6" s="9"/>
      <c r="T6" s="9"/>
      <c r="W6" s="29" t="s">
        <v>263</v>
      </c>
      <c r="X6" s="29"/>
      <c r="AC6" s="29" t="s">
        <v>264</v>
      </c>
      <c r="AD6" s="29"/>
      <c r="AI6" s="28" t="s">
        <v>265</v>
      </c>
      <c r="AJ6" s="28"/>
      <c r="AM6" s="9"/>
      <c r="AN6" s="9"/>
      <c r="AQ6" s="29" t="s">
        <v>263</v>
      </c>
      <c r="AR6" s="29"/>
      <c r="AW6" s="29" t="s">
        <v>264</v>
      </c>
      <c r="AX6" s="29"/>
      <c r="BC6" s="28" t="s">
        <v>265</v>
      </c>
      <c r="BD6" s="28"/>
    </row>
    <row r="8" spans="1:56" ht="15">
      <c r="A8" s="5" t="s">
        <v>266</v>
      </c>
      <c r="C8" s="6">
        <v>468</v>
      </c>
      <c r="D8" s="6"/>
      <c r="G8" s="13" t="s">
        <v>267</v>
      </c>
      <c r="I8" s="6">
        <v>3519</v>
      </c>
      <c r="J8" s="6"/>
      <c r="M8" s="13" t="e">
        <f>#N/A</f>
        <v>#N/A</v>
      </c>
      <c r="P8" s="7" t="s">
        <v>268</v>
      </c>
      <c r="W8" s="6">
        <v>359</v>
      </c>
      <c r="X8" s="6"/>
      <c r="AA8" s="13" t="s">
        <v>267</v>
      </c>
      <c r="AC8" s="6">
        <v>3166</v>
      </c>
      <c r="AD8" s="6"/>
      <c r="AG8" s="13" t="e">
        <f>#N/A</f>
        <v>#N/A</v>
      </c>
      <c r="AJ8" s="7" t="s">
        <v>269</v>
      </c>
      <c r="AQ8" s="6">
        <v>296</v>
      </c>
      <c r="AR8" s="6"/>
      <c r="AU8" s="13" t="s">
        <v>267</v>
      </c>
      <c r="AW8" s="6">
        <v>2845</v>
      </c>
      <c r="AX8" s="6"/>
      <c r="BA8" s="13" t="e">
        <f>#N/A</f>
        <v>#N/A</v>
      </c>
      <c r="BD8" s="7" t="s">
        <v>270</v>
      </c>
    </row>
    <row r="9" spans="1:50" ht="15">
      <c r="A9" t="s">
        <v>271</v>
      </c>
      <c r="D9" s="27">
        <v>-55</v>
      </c>
      <c r="J9" s="27">
        <v>-54</v>
      </c>
      <c r="X9" s="27">
        <v>-53</v>
      </c>
      <c r="AD9" s="27">
        <v>-101</v>
      </c>
      <c r="AR9" s="27">
        <v>-24</v>
      </c>
      <c r="AX9" s="27">
        <v>-90</v>
      </c>
    </row>
    <row r="10" spans="2:57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6" ht="15">
      <c r="A11" s="5" t="s">
        <v>272</v>
      </c>
      <c r="C11" s="6">
        <v>412</v>
      </c>
      <c r="D11" s="6"/>
      <c r="G11" s="13" t="s">
        <v>267</v>
      </c>
      <c r="I11" s="6">
        <v>3465</v>
      </c>
      <c r="J11" s="6"/>
      <c r="M11" s="13" t="e">
        <f>#N/A</f>
        <v>#N/A</v>
      </c>
      <c r="P11" s="7" t="s">
        <v>273</v>
      </c>
      <c r="W11" s="6">
        <v>306</v>
      </c>
      <c r="X11" s="6"/>
      <c r="AA11" s="13" t="s">
        <v>267</v>
      </c>
      <c r="AC11" s="6">
        <v>3064</v>
      </c>
      <c r="AD11" s="6"/>
      <c r="AG11" s="13" t="e">
        <f>#N/A</f>
        <v>#N/A</v>
      </c>
      <c r="AJ11" s="7" t="s">
        <v>274</v>
      </c>
      <c r="AQ11" s="6">
        <v>272</v>
      </c>
      <c r="AR11" s="6"/>
      <c r="AU11" s="13" t="s">
        <v>267</v>
      </c>
      <c r="AW11" s="6">
        <v>2754</v>
      </c>
      <c r="AX11" s="6"/>
      <c r="BA11" s="13" t="e">
        <f>#N/A</f>
        <v>#N/A</v>
      </c>
      <c r="BD11" s="7" t="s">
        <v>275</v>
      </c>
    </row>
    <row r="12" spans="2:57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3:56" ht="15">
      <c r="C13" s="28" t="s">
        <v>244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S13" s="9"/>
      <c r="T13" s="9"/>
      <c r="W13" s="28" t="s">
        <v>245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M13" s="9"/>
      <c r="AN13" s="9"/>
      <c r="AQ13" s="28" t="s">
        <v>246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3:56" ht="39.75" customHeight="1">
      <c r="C14" s="29" t="s">
        <v>263</v>
      </c>
      <c r="D14" s="29"/>
      <c r="I14" s="29" t="s">
        <v>264</v>
      </c>
      <c r="J14" s="29"/>
      <c r="O14" s="28" t="s">
        <v>265</v>
      </c>
      <c r="P14" s="28"/>
      <c r="S14" s="9"/>
      <c r="T14" s="9"/>
      <c r="W14" s="29" t="s">
        <v>263</v>
      </c>
      <c r="X14" s="29"/>
      <c r="AC14" s="29" t="s">
        <v>264</v>
      </c>
      <c r="AD14" s="29"/>
      <c r="AI14" s="28" t="s">
        <v>265</v>
      </c>
      <c r="AJ14" s="28"/>
      <c r="AM14" s="9"/>
      <c r="AN14" s="9"/>
      <c r="AQ14" s="29" t="s">
        <v>263</v>
      </c>
      <c r="AR14" s="29"/>
      <c r="AW14" s="29" t="s">
        <v>264</v>
      </c>
      <c r="AX14" s="29"/>
      <c r="BC14" s="28" t="s">
        <v>265</v>
      </c>
      <c r="BD14" s="28"/>
    </row>
    <row r="16" spans="1:56" ht="15">
      <c r="A16" s="5" t="s">
        <v>266</v>
      </c>
      <c r="C16" s="6">
        <v>239</v>
      </c>
      <c r="D16" s="6"/>
      <c r="G16" s="13" t="s">
        <v>267</v>
      </c>
      <c r="I16" s="6">
        <v>2610</v>
      </c>
      <c r="J16" s="6"/>
      <c r="M16" s="13" t="e">
        <f>#N/A</f>
        <v>#N/A</v>
      </c>
      <c r="P16" s="7" t="s">
        <v>276</v>
      </c>
      <c r="W16" s="6">
        <v>143</v>
      </c>
      <c r="X16" s="6"/>
      <c r="AA16" s="13" t="s">
        <v>267</v>
      </c>
      <c r="AC16" s="6">
        <v>2469</v>
      </c>
      <c r="AD16" s="6"/>
      <c r="AG16" s="13" t="e">
        <f>#N/A</f>
        <v>#N/A</v>
      </c>
      <c r="AJ16" s="7" t="s">
        <v>277</v>
      </c>
      <c r="AQ16" s="6">
        <v>108</v>
      </c>
      <c r="AR16" s="6"/>
      <c r="AU16" s="13" t="s">
        <v>267</v>
      </c>
      <c r="AW16" s="6">
        <v>2534</v>
      </c>
      <c r="AX16" s="6"/>
      <c r="BA16" s="13" t="e">
        <f>#N/A</f>
        <v>#N/A</v>
      </c>
      <c r="BD16" s="7" t="s">
        <v>278</v>
      </c>
    </row>
    <row r="17" spans="1:50" ht="15">
      <c r="A17" t="s">
        <v>271</v>
      </c>
      <c r="D17" s="27">
        <v>-31</v>
      </c>
      <c r="J17" s="27">
        <v>-34</v>
      </c>
      <c r="X17" s="27">
        <v>-36</v>
      </c>
      <c r="AD17" s="27">
        <v>-70</v>
      </c>
      <c r="AR17" s="27">
        <v>-104</v>
      </c>
      <c r="AX17" s="27">
        <v>-55</v>
      </c>
    </row>
    <row r="18" spans="2:5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6" ht="15">
      <c r="A19" s="5" t="s">
        <v>272</v>
      </c>
      <c r="C19" s="6">
        <v>208</v>
      </c>
      <c r="D19" s="6"/>
      <c r="G19" s="13" t="s">
        <v>267</v>
      </c>
      <c r="I19" s="6">
        <v>2576</v>
      </c>
      <c r="J19" s="6"/>
      <c r="M19" s="13" t="e">
        <f>#N/A</f>
        <v>#N/A</v>
      </c>
      <c r="P19" s="7" t="s">
        <v>279</v>
      </c>
      <c r="W19" s="6">
        <v>107</v>
      </c>
      <c r="X19" s="6"/>
      <c r="AA19" s="13" t="s">
        <v>267</v>
      </c>
      <c r="AC19" s="6">
        <v>2400</v>
      </c>
      <c r="AD19" s="6"/>
      <c r="AG19" s="13" t="e">
        <f>#N/A</f>
        <v>#N/A</v>
      </c>
      <c r="AJ19" s="7" t="s">
        <v>280</v>
      </c>
      <c r="AQ19" s="6">
        <v>5</v>
      </c>
      <c r="AR19" s="6"/>
      <c r="AU19" s="13" t="s">
        <v>267</v>
      </c>
      <c r="AW19" s="6">
        <v>2480</v>
      </c>
      <c r="AX19" s="6"/>
      <c r="BA19" s="13" t="e">
        <f>#N/A</f>
        <v>#N/A</v>
      </c>
      <c r="BD19" s="7" t="s">
        <v>281</v>
      </c>
    </row>
  </sheetData>
  <sheetProtection selectLockedCells="1" selectUnlockedCells="1"/>
  <mergeCells count="96">
    <mergeCell ref="A2:F2"/>
    <mergeCell ref="C5:P5"/>
    <mergeCell ref="S5:T5"/>
    <mergeCell ref="W5:AJ5"/>
    <mergeCell ref="AM5:AN5"/>
    <mergeCell ref="AQ5:BD5"/>
    <mergeCell ref="C6:D6"/>
    <mergeCell ref="I6:J6"/>
    <mergeCell ref="O6:P6"/>
    <mergeCell ref="S6:T6"/>
    <mergeCell ref="W6:X6"/>
    <mergeCell ref="AC6:AD6"/>
    <mergeCell ref="AI6:AJ6"/>
    <mergeCell ref="AM6:AN6"/>
    <mergeCell ref="AQ6:AR6"/>
    <mergeCell ref="AW6:AX6"/>
    <mergeCell ref="BC6:BD6"/>
    <mergeCell ref="C8:D8"/>
    <mergeCell ref="I8:J8"/>
    <mergeCell ref="W8:X8"/>
    <mergeCell ref="AC8:AD8"/>
    <mergeCell ref="AQ8:AR8"/>
    <mergeCell ref="AW8:AX8"/>
    <mergeCell ref="B10:E10"/>
    <mergeCell ref="F10:G10"/>
    <mergeCell ref="H10:K10"/>
    <mergeCell ref="L10:M10"/>
    <mergeCell ref="N10:Q10"/>
    <mergeCell ref="R10:U10"/>
    <mergeCell ref="V10:Y10"/>
    <mergeCell ref="Z10:AA10"/>
    <mergeCell ref="AB10:AE10"/>
    <mergeCell ref="AF10:AG10"/>
    <mergeCell ref="AH10:AK10"/>
    <mergeCell ref="AL10:AO10"/>
    <mergeCell ref="AP10:AS10"/>
    <mergeCell ref="AT10:AU10"/>
    <mergeCell ref="AV10:AY10"/>
    <mergeCell ref="AZ10:BA10"/>
    <mergeCell ref="BB10:BE10"/>
    <mergeCell ref="C11:D11"/>
    <mergeCell ref="I11:J11"/>
    <mergeCell ref="W11:X11"/>
    <mergeCell ref="AC11:AD11"/>
    <mergeCell ref="AQ11:AR11"/>
    <mergeCell ref="AW11:AX11"/>
    <mergeCell ref="B12:Q12"/>
    <mergeCell ref="R12:U12"/>
    <mergeCell ref="V12:AK12"/>
    <mergeCell ref="AL12:AO12"/>
    <mergeCell ref="AP12:BE12"/>
    <mergeCell ref="C13:P13"/>
    <mergeCell ref="S13:T13"/>
    <mergeCell ref="W13:AJ13"/>
    <mergeCell ref="AM13:AN13"/>
    <mergeCell ref="AQ13:BD13"/>
    <mergeCell ref="C14:D14"/>
    <mergeCell ref="I14:J14"/>
    <mergeCell ref="O14:P14"/>
    <mergeCell ref="S14:T14"/>
    <mergeCell ref="W14:X14"/>
    <mergeCell ref="AC14:AD14"/>
    <mergeCell ref="AI14:AJ14"/>
    <mergeCell ref="AM14:AN14"/>
    <mergeCell ref="AQ14:AR14"/>
    <mergeCell ref="AW14:AX14"/>
    <mergeCell ref="BC14:BD14"/>
    <mergeCell ref="C16:D16"/>
    <mergeCell ref="I16:J16"/>
    <mergeCell ref="W16:X16"/>
    <mergeCell ref="AC16:AD16"/>
    <mergeCell ref="AQ16:AR16"/>
    <mergeCell ref="AW16:AX16"/>
    <mergeCell ref="B18:E18"/>
    <mergeCell ref="F18:G18"/>
    <mergeCell ref="H18:K18"/>
    <mergeCell ref="L18:M18"/>
    <mergeCell ref="N18:Q18"/>
    <mergeCell ref="R18:U18"/>
    <mergeCell ref="V18:Y18"/>
    <mergeCell ref="Z18:AA18"/>
    <mergeCell ref="AB18:AE18"/>
    <mergeCell ref="AF18:AG18"/>
    <mergeCell ref="AH18:AK18"/>
    <mergeCell ref="AL18:AO18"/>
    <mergeCell ref="AP18:AS18"/>
    <mergeCell ref="AT18:AU18"/>
    <mergeCell ref="AV18:AY18"/>
    <mergeCell ref="AZ18:BA18"/>
    <mergeCell ref="BB18:BE18"/>
    <mergeCell ref="C19:D19"/>
    <mergeCell ref="I19:J19"/>
    <mergeCell ref="W19:X19"/>
    <mergeCell ref="AC19:AD19"/>
    <mergeCell ref="AQ19:AR19"/>
    <mergeCell ref="AW19:A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2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3:24" ht="15">
      <c r="C5" s="8" t="s">
        <v>283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3:24" ht="15" customHeight="1">
      <c r="C6" s="4" t="s">
        <v>33</v>
      </c>
      <c r="D6" s="4"/>
      <c r="G6" s="4" t="s">
        <v>34</v>
      </c>
      <c r="H6" s="4"/>
      <c r="K6" s="4" t="s">
        <v>243</v>
      </c>
      <c r="L6" s="4"/>
      <c r="O6" s="4" t="s">
        <v>244</v>
      </c>
      <c r="P6" s="4"/>
      <c r="S6" s="4" t="s">
        <v>245</v>
      </c>
      <c r="T6" s="4"/>
      <c r="W6" s="4" t="s">
        <v>246</v>
      </c>
      <c r="X6" s="4"/>
    </row>
    <row r="8" spans="1:25" ht="15">
      <c r="A8" s="5" t="s">
        <v>284</v>
      </c>
      <c r="C8" s="30">
        <v>434</v>
      </c>
      <c r="D8" s="30"/>
      <c r="E8" s="5"/>
      <c r="G8" s="30">
        <v>338</v>
      </c>
      <c r="H8" s="30"/>
      <c r="I8" s="5"/>
      <c r="K8" s="30">
        <v>289</v>
      </c>
      <c r="L8" s="30"/>
      <c r="M8" s="5"/>
      <c r="O8" s="30">
        <v>234</v>
      </c>
      <c r="P8" s="30"/>
      <c r="Q8" s="5"/>
      <c r="S8" s="30">
        <v>138</v>
      </c>
      <c r="T8" s="30"/>
      <c r="U8" s="5"/>
      <c r="W8" s="30">
        <v>92</v>
      </c>
      <c r="X8" s="30"/>
      <c r="Y8" s="5"/>
    </row>
    <row r="10" spans="1:24" ht="15">
      <c r="A10" t="s">
        <v>285</v>
      </c>
      <c r="D10" s="26">
        <v>-16.5</v>
      </c>
      <c r="H10" s="26">
        <v>-16.3</v>
      </c>
      <c r="L10" s="26">
        <v>-8.4</v>
      </c>
      <c r="P10" s="26">
        <v>-3</v>
      </c>
      <c r="T10" s="26">
        <v>-8.9</v>
      </c>
      <c r="X10" s="26">
        <v>-8.4</v>
      </c>
    </row>
    <row r="11" spans="1:24" ht="15">
      <c r="A11" t="s">
        <v>286</v>
      </c>
      <c r="D11" s="7" t="s">
        <v>251</v>
      </c>
      <c r="H11" s="7" t="s">
        <v>251</v>
      </c>
      <c r="L11" s="26">
        <v>-1</v>
      </c>
      <c r="P11" s="26">
        <v>-20</v>
      </c>
      <c r="T11" s="26">
        <v>-8.1</v>
      </c>
      <c r="X11" s="26">
        <v>-14.6</v>
      </c>
    </row>
    <row r="12" spans="1:24" ht="15">
      <c r="A12" t="s">
        <v>287</v>
      </c>
      <c r="D12" s="7" t="s">
        <v>251</v>
      </c>
      <c r="H12" s="26">
        <v>-13.4</v>
      </c>
      <c r="L12" s="7" t="s">
        <v>251</v>
      </c>
      <c r="P12" s="7" t="s">
        <v>251</v>
      </c>
      <c r="T12" s="7" t="s">
        <v>251</v>
      </c>
      <c r="X12" s="7" t="s">
        <v>251</v>
      </c>
    </row>
    <row r="13" spans="1:24" ht="15">
      <c r="A13" t="s">
        <v>254</v>
      </c>
      <c r="D13" s="26">
        <v>-3.1</v>
      </c>
      <c r="H13" s="26">
        <v>-0.2</v>
      </c>
      <c r="L13" s="24">
        <v>1.6</v>
      </c>
      <c r="P13" s="7" t="s">
        <v>251</v>
      </c>
      <c r="T13" s="24">
        <v>12.7</v>
      </c>
      <c r="X13" s="7" t="s">
        <v>251</v>
      </c>
    </row>
    <row r="14" spans="1:24" ht="15">
      <c r="A14" t="s">
        <v>288</v>
      </c>
      <c r="D14" s="26">
        <v>-1.3</v>
      </c>
      <c r="H14" s="26">
        <v>-1.6</v>
      </c>
      <c r="L14" s="26">
        <v>-8.7</v>
      </c>
      <c r="P14" s="26">
        <v>-3.3</v>
      </c>
      <c r="T14" s="26">
        <v>-26.2</v>
      </c>
      <c r="X14" s="26">
        <v>-49.9</v>
      </c>
    </row>
    <row r="15" spans="1:24" ht="15">
      <c r="A15" t="s">
        <v>289</v>
      </c>
      <c r="D15" s="26">
        <v>-0.8</v>
      </c>
      <c r="H15" s="7" t="s">
        <v>251</v>
      </c>
      <c r="L15" s="7" t="s">
        <v>251</v>
      </c>
      <c r="P15" s="7" t="s">
        <v>251</v>
      </c>
      <c r="T15" s="7" t="s">
        <v>251</v>
      </c>
      <c r="X15" s="7" t="s">
        <v>251</v>
      </c>
    </row>
    <row r="16" spans="1:24" ht="15">
      <c r="A16" t="s">
        <v>257</v>
      </c>
      <c r="D16" s="7" t="s">
        <v>251</v>
      </c>
      <c r="H16" s="7" t="s">
        <v>251</v>
      </c>
      <c r="L16" s="7" t="s">
        <v>251</v>
      </c>
      <c r="P16" s="7" t="s">
        <v>251</v>
      </c>
      <c r="T16" s="7" t="s">
        <v>251</v>
      </c>
      <c r="X16" s="26">
        <v>-12</v>
      </c>
    </row>
    <row r="17" spans="1:24" ht="15">
      <c r="A17" t="s">
        <v>290</v>
      </c>
      <c r="D17" s="7" t="s">
        <v>251</v>
      </c>
      <c r="H17" s="7" t="s">
        <v>251</v>
      </c>
      <c r="L17" s="7" t="s">
        <v>251</v>
      </c>
      <c r="P17" s="7" t="s">
        <v>251</v>
      </c>
      <c r="T17" s="7" t="s">
        <v>251</v>
      </c>
      <c r="X17" s="26">
        <v>-8.9</v>
      </c>
    </row>
    <row r="18" spans="1:24" ht="15">
      <c r="A18" t="s">
        <v>291</v>
      </c>
      <c r="D18" s="7" t="s">
        <v>251</v>
      </c>
      <c r="H18" s="7" t="s">
        <v>251</v>
      </c>
      <c r="L18" s="7" t="s">
        <v>251</v>
      </c>
      <c r="P18" s="7" t="s">
        <v>251</v>
      </c>
      <c r="T18" s="7" t="s">
        <v>251</v>
      </c>
      <c r="X18" s="24">
        <v>8.6</v>
      </c>
    </row>
    <row r="19" spans="1:24" ht="15">
      <c r="A19" t="s">
        <v>292</v>
      </c>
      <c r="D19" s="7" t="s">
        <v>251</v>
      </c>
      <c r="H19" s="7" t="s">
        <v>251</v>
      </c>
      <c r="L19" s="7" t="s">
        <v>251</v>
      </c>
      <c r="P19" s="7" t="s">
        <v>251</v>
      </c>
      <c r="T19" s="7" t="s">
        <v>251</v>
      </c>
      <c r="X19" s="26">
        <v>-1.7000000000000002</v>
      </c>
    </row>
    <row r="21" spans="1:25" ht="15">
      <c r="A21" s="5" t="s">
        <v>293</v>
      </c>
      <c r="C21" s="30">
        <v>412</v>
      </c>
      <c r="D21" s="30"/>
      <c r="E21" s="5"/>
      <c r="G21" s="30">
        <v>306</v>
      </c>
      <c r="H21" s="30"/>
      <c r="I21" s="5"/>
      <c r="K21" s="30">
        <v>272</v>
      </c>
      <c r="L21" s="30"/>
      <c r="M21" s="5"/>
      <c r="O21" s="30">
        <v>208</v>
      </c>
      <c r="P21" s="30"/>
      <c r="Q21" s="5"/>
      <c r="S21" s="30">
        <v>107</v>
      </c>
      <c r="T21" s="30"/>
      <c r="U21" s="5"/>
      <c r="W21" s="30">
        <v>5</v>
      </c>
      <c r="X21" s="30"/>
      <c r="Y21" s="5"/>
    </row>
    <row r="23" spans="1:24" ht="15">
      <c r="A23" t="s">
        <v>294</v>
      </c>
      <c r="D23" s="20">
        <v>1</v>
      </c>
      <c r="H23" s="20">
        <v>9</v>
      </c>
      <c r="L23" s="27">
        <v>-114</v>
      </c>
      <c r="P23" s="20">
        <v>22</v>
      </c>
      <c r="T23" s="20">
        <v>11</v>
      </c>
      <c r="X23" s="27">
        <v>-40</v>
      </c>
    </row>
    <row r="25" spans="1:25" ht="15">
      <c r="A25" s="5" t="s">
        <v>295</v>
      </c>
      <c r="C25" s="30">
        <v>413</v>
      </c>
      <c r="D25" s="30"/>
      <c r="E25" s="5"/>
      <c r="G25" s="30">
        <v>315</v>
      </c>
      <c r="H25" s="30"/>
      <c r="I25" s="5"/>
      <c r="K25" s="30">
        <v>158</v>
      </c>
      <c r="L25" s="30"/>
      <c r="M25" s="5"/>
      <c r="O25" s="30">
        <v>230</v>
      </c>
      <c r="P25" s="30"/>
      <c r="Q25" s="5"/>
      <c r="S25" s="30">
        <v>119</v>
      </c>
      <c r="T25" s="30"/>
      <c r="U25" s="5"/>
      <c r="W25" s="31">
        <v>-36</v>
      </c>
      <c r="X25" s="31"/>
      <c r="Y25" s="5"/>
    </row>
  </sheetData>
  <sheetProtection selectLockedCells="1" selectUnlockedCells="1"/>
  <mergeCells count="26">
    <mergeCell ref="A2:F2"/>
    <mergeCell ref="C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C21:D21"/>
    <mergeCell ref="G21:H21"/>
    <mergeCell ref="K21:L21"/>
    <mergeCell ref="O21:P21"/>
    <mergeCell ref="S21:T21"/>
    <mergeCell ref="W21:X21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F1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32" ht="39.75" customHeight="1">
      <c r="C5" s="4" t="s">
        <v>297</v>
      </c>
      <c r="D5" s="4"/>
      <c r="E5" s="4"/>
      <c r="F5" s="4"/>
      <c r="G5" s="4"/>
      <c r="H5" s="4"/>
      <c r="I5" s="4"/>
      <c r="J5" s="4"/>
      <c r="K5" s="4"/>
      <c r="L5" s="4"/>
      <c r="O5" s="4" t="s">
        <v>298</v>
      </c>
      <c r="P5" s="4"/>
      <c r="Q5" s="4"/>
      <c r="R5" s="4"/>
      <c r="S5" s="4"/>
      <c r="T5" s="4"/>
      <c r="U5" s="4"/>
      <c r="V5" s="4"/>
      <c r="W5" s="4"/>
      <c r="X5" s="4"/>
      <c r="AA5" s="4" t="s">
        <v>299</v>
      </c>
      <c r="AB5" s="4"/>
      <c r="AC5" s="4"/>
      <c r="AD5" s="4"/>
      <c r="AE5" s="4"/>
      <c r="AF5" s="4"/>
    </row>
    <row r="6" spans="3:32" ht="39.75" customHeight="1">
      <c r="C6" s="4" t="s">
        <v>33</v>
      </c>
      <c r="D6" s="4"/>
      <c r="G6" s="4" t="s">
        <v>34</v>
      </c>
      <c r="H6" s="4"/>
      <c r="K6" s="4" t="s">
        <v>242</v>
      </c>
      <c r="L6" s="4"/>
      <c r="O6" s="4" t="s">
        <v>243</v>
      </c>
      <c r="P6" s="4"/>
      <c r="S6" s="4" t="s">
        <v>244</v>
      </c>
      <c r="T6" s="4"/>
      <c r="W6" s="4" t="s">
        <v>245</v>
      </c>
      <c r="X6" s="4"/>
      <c r="AA6" s="4" t="s">
        <v>246</v>
      </c>
      <c r="AB6" s="4"/>
      <c r="AE6" s="4" t="s">
        <v>300</v>
      </c>
      <c r="AF6" s="4"/>
    </row>
    <row r="8" ht="15">
      <c r="A8" s="5" t="s">
        <v>301</v>
      </c>
    </row>
    <row r="9" spans="1:32" ht="15">
      <c r="A9" s="5" t="s">
        <v>302</v>
      </c>
      <c r="C9" s="23">
        <v>657.8</v>
      </c>
      <c r="D9" s="23"/>
      <c r="G9" s="23">
        <v>538.4</v>
      </c>
      <c r="H9" s="23"/>
      <c r="L9" s="20">
        <v>22</v>
      </c>
      <c r="O9" s="23">
        <v>430.7</v>
      </c>
      <c r="P9" s="23"/>
      <c r="S9" s="23">
        <v>353</v>
      </c>
      <c r="T9" s="23"/>
      <c r="W9" s="23">
        <v>212.2</v>
      </c>
      <c r="X9" s="23"/>
      <c r="AA9" s="23">
        <v>160.8</v>
      </c>
      <c r="AB9" s="23"/>
      <c r="AF9" s="20">
        <v>309</v>
      </c>
    </row>
    <row r="10" spans="1:32" ht="15">
      <c r="A10" t="s">
        <v>303</v>
      </c>
      <c r="D10" s="26">
        <v>-13.9</v>
      </c>
      <c r="H10" s="26">
        <v>-16.6</v>
      </c>
      <c r="L10" s="20">
        <v>16</v>
      </c>
      <c r="P10" s="26">
        <v>-7</v>
      </c>
      <c r="T10" s="26">
        <v>-2.8</v>
      </c>
      <c r="X10" s="26">
        <v>-4.7</v>
      </c>
      <c r="AB10" s="26">
        <v>-3.6</v>
      </c>
      <c r="AF10" s="27">
        <v>-286</v>
      </c>
    </row>
    <row r="11" ht="15">
      <c r="A11" t="s">
        <v>304</v>
      </c>
    </row>
    <row r="12" spans="1:32" ht="15">
      <c r="A12" t="s">
        <v>305</v>
      </c>
      <c r="D12" s="26">
        <v>-8.3</v>
      </c>
      <c r="H12" s="26">
        <v>-7.5</v>
      </c>
      <c r="L12" s="27">
        <v>-11</v>
      </c>
      <c r="P12" s="26">
        <v>-5.9</v>
      </c>
      <c r="T12" s="26">
        <v>-0.7</v>
      </c>
      <c r="X12" s="26">
        <v>-8.9</v>
      </c>
      <c r="AB12" s="26">
        <v>-9.8</v>
      </c>
      <c r="AF12" s="20">
        <v>15</v>
      </c>
    </row>
    <row r="13" spans="1:32" ht="15">
      <c r="A13" t="s">
        <v>306</v>
      </c>
      <c r="D13" s="26">
        <v>-1</v>
      </c>
      <c r="H13" s="26">
        <v>-15.7</v>
      </c>
      <c r="L13" s="20">
        <v>94</v>
      </c>
      <c r="P13" s="26">
        <v>-0.6000000000000001</v>
      </c>
      <c r="T13" s="26">
        <v>-0.2</v>
      </c>
      <c r="X13" s="7" t="s">
        <v>251</v>
      </c>
      <c r="AB13" s="7" t="s">
        <v>251</v>
      </c>
      <c r="AF13" s="27">
        <v>-100</v>
      </c>
    </row>
    <row r="14" spans="1:32" ht="15">
      <c r="A14" t="s">
        <v>252</v>
      </c>
      <c r="D14" s="7" t="s">
        <v>251</v>
      </c>
      <c r="H14" s="7" t="s">
        <v>251</v>
      </c>
      <c r="L14" s="7" t="s">
        <v>251</v>
      </c>
      <c r="P14" s="7" t="s">
        <v>251</v>
      </c>
      <c r="T14" s="26">
        <v>-21.2</v>
      </c>
      <c r="X14" s="26">
        <v>-13.2</v>
      </c>
      <c r="AB14" s="26">
        <v>-24</v>
      </c>
      <c r="AF14" s="20">
        <v>100</v>
      </c>
    </row>
    <row r="15" spans="1:32" ht="15">
      <c r="A15" t="s">
        <v>307</v>
      </c>
      <c r="D15" s="7" t="s">
        <v>251</v>
      </c>
      <c r="H15" s="7" t="s">
        <v>251</v>
      </c>
      <c r="L15" s="7" t="s">
        <v>251</v>
      </c>
      <c r="P15" s="7" t="s">
        <v>251</v>
      </c>
      <c r="T15" s="7" t="s">
        <v>251</v>
      </c>
      <c r="X15" s="7" t="s">
        <v>251</v>
      </c>
      <c r="AB15" s="24">
        <v>13.8</v>
      </c>
      <c r="AF15" s="27">
        <v>-100</v>
      </c>
    </row>
    <row r="16" spans="1:32" ht="15">
      <c r="A16" t="s">
        <v>308</v>
      </c>
      <c r="D16" s="7" t="s">
        <v>251</v>
      </c>
      <c r="H16" s="7" t="s">
        <v>251</v>
      </c>
      <c r="L16" s="7" t="s">
        <v>251</v>
      </c>
      <c r="P16" s="7" t="s">
        <v>251</v>
      </c>
      <c r="T16" s="7" t="s">
        <v>251</v>
      </c>
      <c r="X16" s="7" t="s">
        <v>251</v>
      </c>
      <c r="AB16" s="26">
        <v>-2.4</v>
      </c>
      <c r="AF16" s="20">
        <v>100</v>
      </c>
    </row>
    <row r="17" spans="1:32" ht="15">
      <c r="A17" t="s">
        <v>309</v>
      </c>
      <c r="D17" s="26">
        <v>-1.9</v>
      </c>
      <c r="H17" s="26">
        <v>-2.5</v>
      </c>
      <c r="L17" s="20">
        <v>24</v>
      </c>
      <c r="P17" s="26">
        <v>-13.7</v>
      </c>
      <c r="T17" s="26">
        <v>-5.1</v>
      </c>
      <c r="X17" s="26">
        <v>-42.2</v>
      </c>
      <c r="AB17" s="26">
        <v>-80</v>
      </c>
      <c r="AF17" s="20">
        <v>98</v>
      </c>
    </row>
    <row r="19" spans="1:32" ht="15">
      <c r="A19" s="5" t="s">
        <v>310</v>
      </c>
      <c r="C19" s="23">
        <v>632.7</v>
      </c>
      <c r="D19" s="23"/>
      <c r="G19" s="23">
        <v>496.1</v>
      </c>
      <c r="H19" s="23"/>
      <c r="L19" s="20">
        <v>28</v>
      </c>
      <c r="O19" s="23">
        <v>403.5</v>
      </c>
      <c r="P19" s="23"/>
      <c r="S19" s="23">
        <v>323</v>
      </c>
      <c r="T19" s="23"/>
      <c r="W19" s="23">
        <v>143.2</v>
      </c>
      <c r="X19" s="23"/>
      <c r="AA19" s="23">
        <v>54.8</v>
      </c>
      <c r="AB19" s="23"/>
      <c r="AF19" s="20">
        <v>1055</v>
      </c>
    </row>
  </sheetData>
  <sheetProtection selectLockedCells="1" selectUnlockedCells="1"/>
  <mergeCells count="24">
    <mergeCell ref="A2:F2"/>
    <mergeCell ref="C5:L5"/>
    <mergeCell ref="O5:X5"/>
    <mergeCell ref="AA5:AF5"/>
    <mergeCell ref="C6:D6"/>
    <mergeCell ref="G6:H6"/>
    <mergeCell ref="K6:L6"/>
    <mergeCell ref="O6:P6"/>
    <mergeCell ref="S6:T6"/>
    <mergeCell ref="W6:X6"/>
    <mergeCell ref="AA6:AB6"/>
    <mergeCell ref="AE6:AF6"/>
    <mergeCell ref="C9:D9"/>
    <mergeCell ref="G9:H9"/>
    <mergeCell ref="O9:P9"/>
    <mergeCell ref="S9:T9"/>
    <mergeCell ref="W9:X9"/>
    <mergeCell ref="AA9:AB9"/>
    <mergeCell ref="C19:D19"/>
    <mergeCell ref="G19:H19"/>
    <mergeCell ref="O19:P19"/>
    <mergeCell ref="S19:T19"/>
    <mergeCell ref="W19:X19"/>
    <mergeCell ref="AA19:AB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7.7109375" style="0" customWidth="1"/>
    <col min="13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4.7109375" style="0" customWidth="1"/>
    <col min="21" max="21" width="2.7109375" style="0" customWidth="1"/>
    <col min="22" max="23" width="8.7109375" style="0" customWidth="1"/>
    <col min="24" max="24" width="4.7109375" style="0" customWidth="1"/>
    <col min="25" max="25" width="2.7109375" style="0" customWidth="1"/>
    <col min="26" max="27" width="8.7109375" style="0" customWidth="1"/>
    <col min="28" max="28" width="4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3:28" ht="15">
      <c r="C5" s="8" t="s">
        <v>312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3:28" ht="15" customHeight="1">
      <c r="C6" s="4" t="s">
        <v>33</v>
      </c>
      <c r="D6" s="4"/>
      <c r="G6" s="4" t="s">
        <v>34</v>
      </c>
      <c r="H6" s="4"/>
      <c r="K6" s="4" t="s">
        <v>313</v>
      </c>
      <c r="L6" s="4"/>
      <c r="O6" s="4" t="s">
        <v>243</v>
      </c>
      <c r="P6" s="4"/>
      <c r="S6" s="4" t="s">
        <v>244</v>
      </c>
      <c r="T6" s="4"/>
      <c r="W6" s="4" t="s">
        <v>245</v>
      </c>
      <c r="X6" s="4"/>
      <c r="AA6" s="4" t="s">
        <v>246</v>
      </c>
      <c r="AB6" s="4"/>
    </row>
    <row r="8" spans="2:29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ht="15">
      <c r="A9" s="5" t="s">
        <v>314</v>
      </c>
    </row>
    <row r="10" spans="1:28" ht="15">
      <c r="A10" s="5" t="s">
        <v>315</v>
      </c>
      <c r="D10" s="7" t="s">
        <v>316</v>
      </c>
      <c r="H10" s="7" t="s">
        <v>317</v>
      </c>
      <c r="L10" s="7" t="s">
        <v>318</v>
      </c>
      <c r="P10" s="7" t="s">
        <v>319</v>
      </c>
      <c r="T10" s="7" t="s">
        <v>320</v>
      </c>
      <c r="X10" s="7" t="s">
        <v>321</v>
      </c>
      <c r="AB10" s="7" t="s">
        <v>322</v>
      </c>
    </row>
    <row r="11" spans="1:29" ht="15">
      <c r="A11" t="s">
        <v>323</v>
      </c>
      <c r="D11" s="7" t="s">
        <v>324</v>
      </c>
      <c r="E11" t="s">
        <v>325</v>
      </c>
      <c r="H11" s="7" t="s">
        <v>324</v>
      </c>
      <c r="I11" t="s">
        <v>325</v>
      </c>
      <c r="P11" s="7" t="s">
        <v>326</v>
      </c>
      <c r="Q11" t="s">
        <v>325</v>
      </c>
      <c r="T11" s="7" t="s">
        <v>327</v>
      </c>
      <c r="U11" t="s">
        <v>325</v>
      </c>
      <c r="X11" s="7" t="s">
        <v>328</v>
      </c>
      <c r="Y11" t="s">
        <v>325</v>
      </c>
      <c r="AB11" s="7" t="s">
        <v>324</v>
      </c>
      <c r="AC11" t="s">
        <v>325</v>
      </c>
    </row>
    <row r="12" spans="1:28" ht="15">
      <c r="A12" t="s">
        <v>329</v>
      </c>
      <c r="D12" s="7" t="s">
        <v>251</v>
      </c>
      <c r="H12" s="7" t="s">
        <v>328</v>
      </c>
      <c r="I12" t="s">
        <v>325</v>
      </c>
      <c r="P12" s="7" t="s">
        <v>251</v>
      </c>
      <c r="T12" s="7" t="s">
        <v>251</v>
      </c>
      <c r="X12" s="7" t="s">
        <v>251</v>
      </c>
      <c r="AB12" s="7" t="s">
        <v>251</v>
      </c>
    </row>
    <row r="13" spans="1:29" ht="15">
      <c r="A13" t="s">
        <v>252</v>
      </c>
      <c r="D13" s="7" t="s">
        <v>251</v>
      </c>
      <c r="H13" s="7" t="s">
        <v>251</v>
      </c>
      <c r="P13" s="7" t="s">
        <v>251</v>
      </c>
      <c r="T13" s="7" t="s">
        <v>330</v>
      </c>
      <c r="U13" t="s">
        <v>325</v>
      </c>
      <c r="X13" s="7" t="s">
        <v>324</v>
      </c>
      <c r="Y13" t="s">
        <v>325</v>
      </c>
      <c r="AB13" s="7" t="s">
        <v>331</v>
      </c>
      <c r="AC13" t="s">
        <v>325</v>
      </c>
    </row>
    <row r="14" spans="1:28" ht="15">
      <c r="A14" t="s">
        <v>259</v>
      </c>
      <c r="D14" s="7" t="s">
        <v>251</v>
      </c>
      <c r="H14" s="7" t="s">
        <v>251</v>
      </c>
      <c r="P14" s="7" t="s">
        <v>251</v>
      </c>
      <c r="T14" s="7" t="s">
        <v>251</v>
      </c>
      <c r="X14" s="7" t="s">
        <v>251</v>
      </c>
      <c r="AB14" s="7" t="s">
        <v>332</v>
      </c>
    </row>
    <row r="15" spans="1:29" ht="15">
      <c r="A15" t="s">
        <v>260</v>
      </c>
      <c r="D15" s="7" t="s">
        <v>251</v>
      </c>
      <c r="H15" s="7" t="s">
        <v>251</v>
      </c>
      <c r="P15" s="7" t="s">
        <v>251</v>
      </c>
      <c r="T15" s="7" t="s">
        <v>251</v>
      </c>
      <c r="X15" s="7" t="s">
        <v>251</v>
      </c>
      <c r="AB15" s="7" t="s">
        <v>327</v>
      </c>
      <c r="AC15" t="s">
        <v>325</v>
      </c>
    </row>
    <row r="16" spans="1:29" ht="15">
      <c r="A16" t="s">
        <v>255</v>
      </c>
      <c r="D16" s="7" t="s">
        <v>251</v>
      </c>
      <c r="H16" s="7" t="s">
        <v>327</v>
      </c>
      <c r="I16" t="s">
        <v>325</v>
      </c>
      <c r="P16" s="7" t="s">
        <v>326</v>
      </c>
      <c r="Q16" t="s">
        <v>325</v>
      </c>
      <c r="T16" s="7" t="s">
        <v>327</v>
      </c>
      <c r="U16" t="s">
        <v>325</v>
      </c>
      <c r="X16" s="7" t="s">
        <v>333</v>
      </c>
      <c r="Y16" t="s">
        <v>325</v>
      </c>
      <c r="AB16" s="7" t="s">
        <v>334</v>
      </c>
      <c r="AC16" t="s">
        <v>325</v>
      </c>
    </row>
    <row r="17" spans="1:28" ht="15">
      <c r="A17" s="5" t="s">
        <v>335</v>
      </c>
      <c r="D17" s="7" t="s">
        <v>336</v>
      </c>
      <c r="H17" s="7" t="s">
        <v>337</v>
      </c>
      <c r="L17" s="7" t="s">
        <v>338</v>
      </c>
      <c r="P17" s="7" t="s">
        <v>339</v>
      </c>
      <c r="T17" s="7" t="s">
        <v>340</v>
      </c>
      <c r="X17" s="7" t="s">
        <v>341</v>
      </c>
      <c r="AB17" s="7" t="s">
        <v>342</v>
      </c>
    </row>
  </sheetData>
  <sheetProtection selectLockedCells="1" selectUnlockedCells="1"/>
  <mergeCells count="16">
    <mergeCell ref="A2:F2"/>
    <mergeCell ref="C5:AB5"/>
    <mergeCell ref="C6:D6"/>
    <mergeCell ref="G6:H6"/>
    <mergeCell ref="K6:L6"/>
    <mergeCell ref="O6:P6"/>
    <mergeCell ref="S6:T6"/>
    <mergeCell ref="W6:X6"/>
    <mergeCell ref="AA6:AB6"/>
    <mergeCell ref="B8:E8"/>
    <mergeCell ref="F8:I8"/>
    <mergeCell ref="J8:M8"/>
    <mergeCell ref="N8:Q8"/>
    <mergeCell ref="R8:U8"/>
    <mergeCell ref="V8:Y8"/>
    <mergeCell ref="Z8:A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4" width="8.7109375" style="0" customWidth="1"/>
    <col min="15" max="15" width="2.7109375" style="0" customWidth="1"/>
    <col min="16" max="16" width="10.7109375" style="0" customWidth="1"/>
    <col min="17" max="17" width="1.7109375" style="0" customWidth="1"/>
    <col min="18" max="19" width="8.7109375" style="0" customWidth="1"/>
    <col min="20" max="20" width="4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5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5" spans="1:48" ht="39.75" customHeight="1">
      <c r="A5" s="19" t="s">
        <v>344</v>
      </c>
      <c r="C5" s="4" t="s">
        <v>345</v>
      </c>
      <c r="D5" s="4"/>
      <c r="E5" s="4"/>
      <c r="F5" s="4"/>
      <c r="G5" s="4"/>
      <c r="H5" s="4"/>
      <c r="K5" s="4" t="s">
        <v>346</v>
      </c>
      <c r="L5" s="4"/>
      <c r="M5" s="4"/>
      <c r="N5" s="4"/>
      <c r="O5" s="4"/>
      <c r="P5" s="4"/>
      <c r="S5" s="4" t="s">
        <v>347</v>
      </c>
      <c r="T5" s="4"/>
      <c r="U5" s="4"/>
      <c r="V5" s="4"/>
      <c r="W5" s="4"/>
      <c r="X5" s="4"/>
      <c r="AA5" s="4" t="s">
        <v>348</v>
      </c>
      <c r="AB5" s="4"/>
      <c r="AC5" s="4"/>
      <c r="AD5" s="4"/>
      <c r="AE5" s="4"/>
      <c r="AF5" s="4"/>
      <c r="AI5" s="4" t="s">
        <v>349</v>
      </c>
      <c r="AJ5" s="4"/>
      <c r="AK5" s="4"/>
      <c r="AL5" s="4"/>
      <c r="AM5" s="4"/>
      <c r="AN5" s="4"/>
      <c r="AQ5" s="4" t="s">
        <v>350</v>
      </c>
      <c r="AR5" s="4"/>
      <c r="AS5" s="4"/>
      <c r="AT5" s="4"/>
      <c r="AU5" s="4"/>
      <c r="AV5" s="4"/>
    </row>
    <row r="6" spans="3:39" ht="15">
      <c r="C6" s="32" t="s">
        <v>351</v>
      </c>
      <c r="D6" s="32"/>
      <c r="I6" s="32" t="s">
        <v>352</v>
      </c>
      <c r="J6" s="32"/>
      <c r="K6" s="32"/>
      <c r="P6" s="32" t="s">
        <v>352</v>
      </c>
      <c r="Q6" s="32"/>
      <c r="R6" s="32"/>
      <c r="W6" s="32" t="s">
        <v>352</v>
      </c>
      <c r="X6" s="32"/>
      <c r="Y6" s="32"/>
      <c r="AD6" s="32" t="s">
        <v>352</v>
      </c>
      <c r="AE6" s="32"/>
      <c r="AF6" s="32"/>
      <c r="AK6" s="32" t="s">
        <v>352</v>
      </c>
      <c r="AL6" s="32"/>
      <c r="AM6" s="32"/>
    </row>
    <row r="7" spans="1:49" ht="15">
      <c r="A7" s="21" t="s">
        <v>353</v>
      </c>
      <c r="C7" s="21"/>
      <c r="D7" s="33" t="s">
        <v>274</v>
      </c>
      <c r="E7" s="21"/>
      <c r="G7" s="34">
        <v>46.6</v>
      </c>
      <c r="H7" s="34"/>
      <c r="I7" s="21"/>
      <c r="K7" s="21"/>
      <c r="L7" s="33" t="s">
        <v>354</v>
      </c>
      <c r="M7" s="21"/>
      <c r="O7" s="21" t="s">
        <v>355</v>
      </c>
      <c r="P7" s="35">
        <v>18.2</v>
      </c>
      <c r="Q7" s="21" t="s">
        <v>356</v>
      </c>
      <c r="S7" s="21"/>
      <c r="T7" s="33" t="s">
        <v>357</v>
      </c>
      <c r="U7" s="21"/>
      <c r="W7" s="34">
        <v>52</v>
      </c>
      <c r="X7" s="34"/>
      <c r="Y7" s="21"/>
      <c r="AA7" s="21"/>
      <c r="AB7" s="33" t="s">
        <v>358</v>
      </c>
      <c r="AC7" s="21"/>
      <c r="AE7" s="34">
        <v>74.6</v>
      </c>
      <c r="AF7" s="34"/>
      <c r="AG7" s="21"/>
      <c r="AI7" s="21"/>
      <c r="AJ7" s="33" t="s">
        <v>359</v>
      </c>
      <c r="AK7" s="21"/>
      <c r="AM7" s="34">
        <v>63.7</v>
      </c>
      <c r="AN7" s="34"/>
      <c r="AO7" s="21"/>
      <c r="AQ7" s="21"/>
      <c r="AR7" s="33" t="s">
        <v>360</v>
      </c>
      <c r="AS7" s="21"/>
      <c r="AU7" s="21"/>
      <c r="AV7" s="33" t="s">
        <v>361</v>
      </c>
      <c r="AW7" s="21"/>
    </row>
    <row r="8" spans="1:49" ht="15">
      <c r="A8" s="21" t="s">
        <v>362</v>
      </c>
      <c r="C8" s="21"/>
      <c r="D8" s="33" t="s">
        <v>363</v>
      </c>
      <c r="E8" s="21"/>
      <c r="G8" s="21"/>
      <c r="H8" s="35">
        <v>37.2</v>
      </c>
      <c r="I8" s="21"/>
      <c r="K8" s="21"/>
      <c r="L8" s="33" t="s">
        <v>321</v>
      </c>
      <c r="M8" s="21"/>
      <c r="O8" s="21"/>
      <c r="P8" s="35">
        <v>40.2</v>
      </c>
      <c r="Q8" s="21"/>
      <c r="S8" s="21"/>
      <c r="T8" s="33" t="s">
        <v>364</v>
      </c>
      <c r="U8" s="21"/>
      <c r="W8" s="21"/>
      <c r="X8" s="35">
        <v>42.2</v>
      </c>
      <c r="Y8" s="21"/>
      <c r="AA8" s="21"/>
      <c r="AB8" s="33" t="s">
        <v>365</v>
      </c>
      <c r="AC8" s="21"/>
      <c r="AE8" s="21"/>
      <c r="AF8" s="35">
        <v>41.8</v>
      </c>
      <c r="AG8" s="21"/>
      <c r="AI8" s="21"/>
      <c r="AJ8" s="33" t="s">
        <v>365</v>
      </c>
      <c r="AK8" s="21"/>
      <c r="AM8" s="21"/>
      <c r="AN8" s="35">
        <v>36.8</v>
      </c>
      <c r="AO8" s="21"/>
      <c r="AQ8" s="21"/>
      <c r="AR8" s="33" t="s">
        <v>366</v>
      </c>
      <c r="AS8" s="21"/>
      <c r="AU8" s="21"/>
      <c r="AV8" s="35">
        <v>41.3</v>
      </c>
      <c r="AW8" s="21"/>
    </row>
    <row r="9" ht="15">
      <c r="A9" s="21" t="s">
        <v>367</v>
      </c>
    </row>
    <row r="10" spans="1:45" ht="15">
      <c r="A10" s="21" t="s">
        <v>368</v>
      </c>
      <c r="C10" s="21"/>
      <c r="D10" s="33" t="s">
        <v>278</v>
      </c>
      <c r="E10" s="21"/>
      <c r="K10" s="21"/>
      <c r="L10" s="33" t="s">
        <v>341</v>
      </c>
      <c r="M10" s="21"/>
      <c r="S10" s="21"/>
      <c r="T10" s="33" t="s">
        <v>369</v>
      </c>
      <c r="U10" s="21"/>
      <c r="AA10" s="21"/>
      <c r="AB10" s="33" t="s">
        <v>370</v>
      </c>
      <c r="AC10" s="21"/>
      <c r="AI10" s="21"/>
      <c r="AJ10" s="33" t="s">
        <v>369</v>
      </c>
      <c r="AK10" s="21"/>
      <c r="AQ10" s="21"/>
      <c r="AR10" s="33" t="s">
        <v>371</v>
      </c>
      <c r="AS10" s="21"/>
    </row>
    <row r="11" spans="1:45" ht="15">
      <c r="A11" s="21" t="s">
        <v>372</v>
      </c>
      <c r="C11" s="21"/>
      <c r="D11" s="33" t="s">
        <v>373</v>
      </c>
      <c r="E11" s="21"/>
      <c r="K11" s="21"/>
      <c r="L11" s="33" t="s">
        <v>374</v>
      </c>
      <c r="M11" s="21"/>
      <c r="S11" s="21"/>
      <c r="T11" s="33" t="s">
        <v>375</v>
      </c>
      <c r="U11" s="21"/>
      <c r="AA11" s="21"/>
      <c r="AB11" s="33" t="s">
        <v>278</v>
      </c>
      <c r="AC11" s="21"/>
      <c r="AI11" s="21"/>
      <c r="AJ11" s="33" t="s">
        <v>37</v>
      </c>
      <c r="AK11" s="21"/>
      <c r="AQ11" s="21"/>
      <c r="AR11" s="33" t="s">
        <v>341</v>
      </c>
      <c r="AS11" s="21"/>
    </row>
  </sheetData>
  <sheetProtection selectLockedCells="1" selectUnlockedCells="1"/>
  <mergeCells count="17">
    <mergeCell ref="A2:F2"/>
    <mergeCell ref="C5:H5"/>
    <mergeCell ref="K5:P5"/>
    <mergeCell ref="S5:X5"/>
    <mergeCell ref="AA5:AF5"/>
    <mergeCell ref="AI5:AN5"/>
    <mergeCell ref="AQ5:AV5"/>
    <mergeCell ref="C6:D6"/>
    <mergeCell ref="I6:K6"/>
    <mergeCell ref="P6:R6"/>
    <mergeCell ref="W6:Y6"/>
    <mergeCell ref="AD6:AF6"/>
    <mergeCell ref="AK6:AM6"/>
    <mergeCell ref="G7:H7"/>
    <mergeCell ref="W7:X7"/>
    <mergeCell ref="AE7:AF7"/>
    <mergeCell ref="AM7:A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12" ht="15">
      <c r="A5" s="8" t="s">
        <v>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 customHeight="1">
      <c r="A6" s="12" t="s">
        <v>32</v>
      </c>
      <c r="C6" s="4" t="s">
        <v>33</v>
      </c>
      <c r="D6" s="4"/>
      <c r="G6" s="4" t="s">
        <v>34</v>
      </c>
      <c r="H6" s="4"/>
      <c r="K6" s="4" t="s">
        <v>35</v>
      </c>
      <c r="L6" s="4"/>
    </row>
    <row r="7" spans="1:12" ht="15">
      <c r="A7" s="3" t="s">
        <v>25</v>
      </c>
      <c r="D7" s="11">
        <v>1100000</v>
      </c>
      <c r="H7" s="11">
        <v>1060000</v>
      </c>
      <c r="L7" s="7" t="s">
        <v>36</v>
      </c>
    </row>
    <row r="8" spans="1:12" ht="15">
      <c r="A8" s="3" t="s">
        <v>26</v>
      </c>
      <c r="D8" s="11">
        <v>775000</v>
      </c>
      <c r="H8" s="11">
        <v>747000</v>
      </c>
      <c r="L8" s="7" t="s">
        <v>37</v>
      </c>
    </row>
    <row r="9" spans="1:12" ht="15">
      <c r="A9" s="3" t="s">
        <v>27</v>
      </c>
      <c r="D9" s="11">
        <v>590000</v>
      </c>
      <c r="H9" s="11">
        <v>560000</v>
      </c>
      <c r="L9" s="7" t="s">
        <v>38</v>
      </c>
    </row>
    <row r="10" spans="1:12" ht="15">
      <c r="A10" s="3" t="s">
        <v>28</v>
      </c>
      <c r="D10" s="11">
        <v>510000</v>
      </c>
      <c r="H10" s="11">
        <v>485000</v>
      </c>
      <c r="L10" s="7" t="s">
        <v>39</v>
      </c>
    </row>
    <row r="11" spans="1:12" ht="15">
      <c r="A11" s="3" t="s">
        <v>29</v>
      </c>
      <c r="D11" s="11">
        <v>485000</v>
      </c>
      <c r="H11" s="11">
        <v>470000</v>
      </c>
      <c r="L11" s="7" t="s">
        <v>40</v>
      </c>
    </row>
  </sheetData>
  <sheetProtection selectLockedCells="1" selectUnlockedCells="1"/>
  <mergeCells count="5">
    <mergeCell ref="A2:F2"/>
    <mergeCell ref="A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S1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3.7109375" style="0" customWidth="1"/>
    <col min="7" max="9" width="8.7109375" style="0" customWidth="1"/>
    <col min="10" max="10" width="23.7109375" style="0" customWidth="1"/>
    <col min="11" max="13" width="8.7109375" style="0" customWidth="1"/>
    <col min="14" max="14" width="6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8" t="s">
        <v>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9" ht="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3:18" ht="15" customHeight="1">
      <c r="C5" s="4" t="s">
        <v>42</v>
      </c>
      <c r="D5" s="4"/>
      <c r="E5" s="4"/>
      <c r="F5" s="4"/>
      <c r="I5" s="8" t="s">
        <v>43</v>
      </c>
      <c r="J5" s="8"/>
      <c r="K5" s="8"/>
      <c r="L5" s="8"/>
      <c r="M5" s="8"/>
      <c r="N5" s="8"/>
      <c r="O5" s="8"/>
      <c r="P5" s="8"/>
      <c r="Q5" s="8"/>
      <c r="R5" s="8"/>
    </row>
    <row r="6" spans="2:19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8" ht="15" customHeight="1">
      <c r="A7" s="12" t="s">
        <v>32</v>
      </c>
      <c r="C7" s="10" t="s">
        <v>44</v>
      </c>
      <c r="E7" s="4" t="s">
        <v>45</v>
      </c>
      <c r="F7" s="4"/>
      <c r="I7" s="4" t="s">
        <v>46</v>
      </c>
      <c r="J7" s="4"/>
      <c r="M7" s="4" t="s">
        <v>47</v>
      </c>
      <c r="N7" s="4"/>
      <c r="Q7" s="4" t="s">
        <v>48</v>
      </c>
      <c r="R7" s="4"/>
    </row>
    <row r="8" spans="1:18" ht="15">
      <c r="A8" s="3" t="s">
        <v>25</v>
      </c>
      <c r="C8" s="13" t="s">
        <v>49</v>
      </c>
      <c r="F8" s="14">
        <v>2.46</v>
      </c>
      <c r="J8" s="14">
        <v>2.6</v>
      </c>
      <c r="N8" s="7" t="s">
        <v>50</v>
      </c>
      <c r="Q8" s="6">
        <v>1628770</v>
      </c>
      <c r="R8" s="6"/>
    </row>
    <row r="9" spans="3:10" ht="39.75" customHeight="1">
      <c r="C9" s="15" t="s">
        <v>51</v>
      </c>
      <c r="F9" s="16" t="s">
        <v>52</v>
      </c>
      <c r="J9" s="16" t="s">
        <v>53</v>
      </c>
    </row>
    <row r="10" spans="1:18" ht="15">
      <c r="A10" s="3" t="s">
        <v>26</v>
      </c>
      <c r="C10" s="13" t="s">
        <v>49</v>
      </c>
      <c r="F10" s="14">
        <v>2.46</v>
      </c>
      <c r="J10" s="14">
        <v>2.6</v>
      </c>
      <c r="N10" s="7" t="s">
        <v>50</v>
      </c>
      <c r="R10" s="11">
        <v>750316</v>
      </c>
    </row>
    <row r="11" spans="3:10" ht="39.75" customHeight="1">
      <c r="C11" s="15" t="s">
        <v>51</v>
      </c>
      <c r="F11" s="16" t="s">
        <v>52</v>
      </c>
      <c r="J11" s="16" t="s">
        <v>53</v>
      </c>
    </row>
    <row r="12" spans="1:18" ht="15">
      <c r="A12" s="3" t="s">
        <v>54</v>
      </c>
      <c r="C12" s="13" t="s">
        <v>55</v>
      </c>
      <c r="F12" s="11">
        <v>283</v>
      </c>
      <c r="J12" s="14">
        <v>260.3</v>
      </c>
      <c r="N12" s="7" t="s">
        <v>56</v>
      </c>
      <c r="Q12" s="6">
        <v>377069</v>
      </c>
      <c r="R12" s="6"/>
    </row>
    <row r="13" spans="3:10" ht="39.75" customHeight="1">
      <c r="C13" s="15" t="s">
        <v>57</v>
      </c>
      <c r="F13" s="16" t="s">
        <v>58</v>
      </c>
      <c r="J13" s="16" t="s">
        <v>59</v>
      </c>
    </row>
    <row r="14" spans="1:18" ht="15">
      <c r="A14" s="3" t="s">
        <v>60</v>
      </c>
      <c r="C14" s="13" t="s">
        <v>49</v>
      </c>
      <c r="F14" s="14">
        <v>2.46</v>
      </c>
      <c r="J14" s="14">
        <v>2.6</v>
      </c>
      <c r="N14" s="7" t="s">
        <v>50</v>
      </c>
      <c r="Q14" s="6">
        <v>355841</v>
      </c>
      <c r="R14" s="6"/>
    </row>
    <row r="15" spans="3:10" ht="39.75" customHeight="1">
      <c r="C15" s="15" t="s">
        <v>51</v>
      </c>
      <c r="F15" s="16" t="s">
        <v>52</v>
      </c>
      <c r="J15" s="16" t="s">
        <v>53</v>
      </c>
    </row>
    <row r="16" spans="3:14" ht="39.75" customHeight="1">
      <c r="C16" s="15" t="s">
        <v>61</v>
      </c>
      <c r="F16" s="16" t="s">
        <v>62</v>
      </c>
      <c r="J16" s="16" t="s">
        <v>63</v>
      </c>
      <c r="N16" s="7" t="s">
        <v>64</v>
      </c>
    </row>
    <row r="17" spans="1:18" ht="39.75" customHeight="1">
      <c r="A17" s="3" t="s">
        <v>29</v>
      </c>
      <c r="C17" s="15" t="s">
        <v>65</v>
      </c>
      <c r="F17" s="16" t="s">
        <v>66</v>
      </c>
      <c r="J17" s="16" t="s">
        <v>67</v>
      </c>
      <c r="N17" s="7" t="s">
        <v>50</v>
      </c>
      <c r="Q17" s="6">
        <v>359070</v>
      </c>
      <c r="R17" s="6"/>
    </row>
  </sheetData>
  <sheetProtection selectLockedCells="1" selectUnlockedCells="1"/>
  <mergeCells count="18">
    <mergeCell ref="A3:R3"/>
    <mergeCell ref="B4:G4"/>
    <mergeCell ref="H4:S4"/>
    <mergeCell ref="C5:F5"/>
    <mergeCell ref="I5:R5"/>
    <mergeCell ref="B6:C6"/>
    <mergeCell ref="D6:G6"/>
    <mergeCell ref="H6:K6"/>
    <mergeCell ref="L6:O6"/>
    <mergeCell ref="P6:S6"/>
    <mergeCell ref="E7:F7"/>
    <mergeCell ref="I7:J7"/>
    <mergeCell ref="M7:N7"/>
    <mergeCell ref="Q7:R7"/>
    <mergeCell ref="Q8:R8"/>
    <mergeCell ref="Q12:R12"/>
    <mergeCell ref="Q14:R14"/>
    <mergeCell ref="Q17:R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12" ht="15" customHeight="1">
      <c r="A5" s="12" t="s">
        <v>32</v>
      </c>
      <c r="C5" s="4" t="s">
        <v>68</v>
      </c>
      <c r="D5" s="4"/>
      <c r="G5" s="4" t="s">
        <v>69</v>
      </c>
      <c r="H5" s="4"/>
      <c r="K5" s="4" t="s">
        <v>35</v>
      </c>
      <c r="L5" s="4"/>
    </row>
    <row r="6" spans="1:12" ht="15">
      <c r="A6" s="3" t="s">
        <v>25</v>
      </c>
      <c r="D6" s="11">
        <v>5000000</v>
      </c>
      <c r="H6" s="11">
        <v>4615000</v>
      </c>
      <c r="L6" s="7" t="s">
        <v>70</v>
      </c>
    </row>
    <row r="7" spans="1:12" ht="15">
      <c r="A7" s="3" t="s">
        <v>26</v>
      </c>
      <c r="D7" s="11">
        <v>1900000</v>
      </c>
      <c r="H7" s="11">
        <v>1850000</v>
      </c>
      <c r="L7" s="7" t="s">
        <v>71</v>
      </c>
    </row>
    <row r="8" spans="1:12" ht="15">
      <c r="A8" s="3" t="s">
        <v>27</v>
      </c>
      <c r="D8" s="11">
        <v>1250000</v>
      </c>
      <c r="H8" s="11">
        <v>1100000</v>
      </c>
      <c r="L8" s="7" t="s">
        <v>72</v>
      </c>
    </row>
    <row r="9" spans="1:12" ht="15">
      <c r="A9" s="3" t="s">
        <v>28</v>
      </c>
      <c r="D9" s="11">
        <v>1050000</v>
      </c>
      <c r="H9" s="11">
        <v>1000000</v>
      </c>
      <c r="L9" s="7" t="s">
        <v>73</v>
      </c>
    </row>
    <row r="10" spans="1:12" ht="15">
      <c r="A10" s="3" t="s">
        <v>29</v>
      </c>
      <c r="D10" s="11">
        <v>900000</v>
      </c>
      <c r="H10" s="11">
        <v>850000</v>
      </c>
      <c r="L10" s="7" t="s">
        <v>74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1.7109375" style="0" customWidth="1"/>
    <col min="8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1:7" ht="15" customHeight="1">
      <c r="A5" s="4" t="s">
        <v>76</v>
      </c>
      <c r="B5" s="4"/>
      <c r="C5" s="4"/>
      <c r="D5" s="4"/>
      <c r="E5" s="4"/>
      <c r="F5" s="4"/>
      <c r="G5" s="4"/>
    </row>
    <row r="6" spans="1:7" ht="39.75" customHeight="1">
      <c r="A6" s="12" t="s">
        <v>77</v>
      </c>
      <c r="C6" s="12" t="s">
        <v>78</v>
      </c>
      <c r="E6" s="10" t="s">
        <v>79</v>
      </c>
      <c r="G6" s="12" t="s">
        <v>80</v>
      </c>
    </row>
    <row r="7" spans="1:7" ht="15">
      <c r="A7" s="17" t="s">
        <v>81</v>
      </c>
      <c r="C7" s="18">
        <v>6.77</v>
      </c>
      <c r="E7" s="18">
        <v>6.56</v>
      </c>
      <c r="G7" s="13" t="s">
        <v>82</v>
      </c>
    </row>
    <row r="8" spans="1:5" ht="15">
      <c r="A8" s="17" t="s">
        <v>83</v>
      </c>
      <c r="C8" s="13" t="s">
        <v>84</v>
      </c>
      <c r="E8" s="13" t="s">
        <v>85</v>
      </c>
    </row>
  </sheetData>
  <sheetProtection selectLockedCells="1" selectUnlockedCells="1"/>
  <mergeCells count="2">
    <mergeCell ref="A2:F2"/>
    <mergeCell ref="A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2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36" ht="15">
      <c r="A5" s="2" t="s">
        <v>87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39.75" customHeight="1">
      <c r="A6" s="10" t="s">
        <v>88</v>
      </c>
      <c r="C6" s="4" t="s">
        <v>89</v>
      </c>
      <c r="D6" s="4"/>
      <c r="G6" s="4" t="s">
        <v>90</v>
      </c>
      <c r="H6" s="4"/>
      <c r="K6" s="4" t="s">
        <v>91</v>
      </c>
      <c r="L6" s="4"/>
      <c r="O6" s="4" t="s">
        <v>4</v>
      </c>
      <c r="P6" s="4"/>
      <c r="S6" s="4" t="s">
        <v>92</v>
      </c>
      <c r="T6" s="4"/>
      <c r="W6" s="4" t="s">
        <v>93</v>
      </c>
      <c r="X6" s="4"/>
      <c r="AA6" s="4" t="s">
        <v>94</v>
      </c>
      <c r="AB6" s="4"/>
      <c r="AE6" s="4" t="s">
        <v>95</v>
      </c>
      <c r="AF6" s="4"/>
      <c r="AI6" s="4" t="s">
        <v>9</v>
      </c>
      <c r="AJ6" s="4"/>
    </row>
    <row r="7" spans="3:36" ht="15" customHeight="1">
      <c r="C7" s="4" t="s">
        <v>96</v>
      </c>
      <c r="D7" s="4"/>
      <c r="G7" s="4" t="s">
        <v>97</v>
      </c>
      <c r="H7" s="4"/>
      <c r="K7" s="4" t="s">
        <v>98</v>
      </c>
      <c r="L7" s="4"/>
      <c r="O7" s="4" t="s">
        <v>99</v>
      </c>
      <c r="P7" s="4"/>
      <c r="S7" s="4" t="s">
        <v>100</v>
      </c>
      <c r="T7" s="4"/>
      <c r="W7" s="4" t="s">
        <v>101</v>
      </c>
      <c r="X7" s="4"/>
      <c r="AA7" s="4" t="s">
        <v>102</v>
      </c>
      <c r="AB7" s="4"/>
      <c r="AE7" s="4" t="s">
        <v>103</v>
      </c>
      <c r="AF7" s="4"/>
      <c r="AI7" s="4" t="s">
        <v>104</v>
      </c>
      <c r="AJ7" s="4"/>
    </row>
    <row r="8" spans="1:36" ht="15">
      <c r="A8" s="19" t="s">
        <v>105</v>
      </c>
      <c r="D8" s="7">
        <v>2016</v>
      </c>
      <c r="H8" s="20">
        <v>1093333</v>
      </c>
      <c r="L8" s="20">
        <v>0</v>
      </c>
      <c r="P8" s="20">
        <v>3335760</v>
      </c>
      <c r="T8" s="20">
        <v>1666240</v>
      </c>
      <c r="X8" s="20">
        <v>1628770</v>
      </c>
      <c r="AB8" s="20">
        <v>770000</v>
      </c>
      <c r="AF8" s="20">
        <v>403518</v>
      </c>
      <c r="AJ8" s="20">
        <v>8897622</v>
      </c>
    </row>
    <row r="9" spans="1:36" ht="15">
      <c r="A9" s="21" t="s">
        <v>106</v>
      </c>
      <c r="D9" s="7">
        <v>2015</v>
      </c>
      <c r="H9" s="20">
        <v>1055000</v>
      </c>
      <c r="L9" s="20">
        <v>0</v>
      </c>
      <c r="P9" s="20">
        <v>3072524</v>
      </c>
      <c r="T9" s="20">
        <v>1538325</v>
      </c>
      <c r="X9" s="20">
        <v>1392575</v>
      </c>
      <c r="AB9" s="20">
        <v>293000</v>
      </c>
      <c r="AF9" s="20">
        <v>273315</v>
      </c>
      <c r="AJ9" s="20">
        <v>7624739</v>
      </c>
    </row>
    <row r="10" spans="4:36" ht="15">
      <c r="D10" s="7">
        <v>2014</v>
      </c>
      <c r="H10" s="20">
        <v>1025000</v>
      </c>
      <c r="L10" s="20">
        <v>0</v>
      </c>
      <c r="P10" s="20">
        <v>2770982</v>
      </c>
      <c r="T10" s="20">
        <v>1382796</v>
      </c>
      <c r="X10" s="20">
        <v>865200</v>
      </c>
      <c r="AB10" s="20">
        <v>1393000</v>
      </c>
      <c r="AF10" s="20">
        <v>310050</v>
      </c>
      <c r="AJ10" s="20">
        <v>7747028</v>
      </c>
    </row>
    <row r="11" spans="1:36" ht="15">
      <c r="A11" s="19" t="s">
        <v>107</v>
      </c>
      <c r="D11" s="7">
        <v>2016</v>
      </c>
      <c r="H11" s="20">
        <v>770333</v>
      </c>
      <c r="L11" s="20">
        <v>0</v>
      </c>
      <c r="P11" s="20">
        <v>3318250</v>
      </c>
      <c r="T11" s="20">
        <v>633730</v>
      </c>
      <c r="X11" s="20">
        <v>750316</v>
      </c>
      <c r="AB11" s="20">
        <v>0</v>
      </c>
      <c r="AF11" s="20">
        <v>211497</v>
      </c>
      <c r="AJ11" s="20">
        <v>5684127</v>
      </c>
    </row>
    <row r="12" spans="1:36" ht="15">
      <c r="A12" s="21" t="s">
        <v>108</v>
      </c>
      <c r="D12" s="7">
        <v>2015</v>
      </c>
      <c r="H12" s="20">
        <v>743333</v>
      </c>
      <c r="L12" s="20">
        <v>0</v>
      </c>
      <c r="P12" s="20">
        <v>1230918</v>
      </c>
      <c r="T12" s="20">
        <v>616491</v>
      </c>
      <c r="X12" s="20">
        <v>667333</v>
      </c>
      <c r="AB12" s="20">
        <v>0</v>
      </c>
      <c r="AF12" s="20">
        <v>126108</v>
      </c>
      <c r="AJ12" s="20">
        <v>3384182</v>
      </c>
    </row>
    <row r="13" spans="4:36" ht="15">
      <c r="D13" s="7">
        <v>2014</v>
      </c>
      <c r="H13" s="20">
        <v>718500</v>
      </c>
      <c r="L13" s="20">
        <v>0</v>
      </c>
      <c r="P13" s="20">
        <v>1137276</v>
      </c>
      <c r="T13" s="20">
        <v>566154</v>
      </c>
      <c r="X13" s="20">
        <v>431375</v>
      </c>
      <c r="AB13" s="20">
        <v>0</v>
      </c>
      <c r="AF13" s="20">
        <v>170564</v>
      </c>
      <c r="AJ13" s="20">
        <v>3023869</v>
      </c>
    </row>
    <row r="14" spans="1:36" ht="15">
      <c r="A14" s="19" t="s">
        <v>109</v>
      </c>
      <c r="D14" s="7">
        <v>2016</v>
      </c>
      <c r="H14" s="20">
        <v>585269</v>
      </c>
      <c r="L14" s="20">
        <v>0</v>
      </c>
      <c r="P14" s="20">
        <v>833940</v>
      </c>
      <c r="T14" s="20">
        <v>416560</v>
      </c>
      <c r="X14" s="20">
        <v>377069</v>
      </c>
      <c r="AB14" s="20">
        <v>0</v>
      </c>
      <c r="AF14" s="20">
        <v>17489</v>
      </c>
      <c r="AJ14" s="20">
        <v>2230327</v>
      </c>
    </row>
    <row r="15" spans="1:36" ht="15">
      <c r="A15" s="21" t="s">
        <v>110</v>
      </c>
      <c r="D15" s="7">
        <v>2015</v>
      </c>
      <c r="H15" s="20">
        <v>574808</v>
      </c>
      <c r="L15" s="20">
        <v>0</v>
      </c>
      <c r="P15" s="20">
        <v>3003984</v>
      </c>
      <c r="T15" s="20">
        <v>366876</v>
      </c>
      <c r="X15" s="20">
        <v>479388</v>
      </c>
      <c r="AB15" s="20">
        <v>0</v>
      </c>
      <c r="AF15" s="20">
        <v>21631</v>
      </c>
      <c r="AJ15" s="20">
        <v>4446687</v>
      </c>
    </row>
    <row r="16" spans="4:36" ht="15">
      <c r="D16" s="7">
        <v>2014</v>
      </c>
      <c r="H16" s="20">
        <v>507500</v>
      </c>
      <c r="L16" s="20">
        <v>0</v>
      </c>
      <c r="P16" s="20">
        <v>667924</v>
      </c>
      <c r="T16" s="20">
        <v>333558</v>
      </c>
      <c r="X16" s="20">
        <v>49823</v>
      </c>
      <c r="AB16" s="20">
        <v>0</v>
      </c>
      <c r="AF16" s="20">
        <v>21693</v>
      </c>
      <c r="AJ16" s="20">
        <v>1580498</v>
      </c>
    </row>
    <row r="17" spans="1:36" ht="15">
      <c r="A17" s="19" t="s">
        <v>111</v>
      </c>
      <c r="D17" s="7">
        <v>2016</v>
      </c>
      <c r="H17" s="20">
        <v>505833</v>
      </c>
      <c r="L17" s="20">
        <v>0</v>
      </c>
      <c r="P17" s="20">
        <v>701730</v>
      </c>
      <c r="T17" s="20">
        <v>350520</v>
      </c>
      <c r="X17" s="20">
        <v>355841</v>
      </c>
      <c r="AB17" s="20">
        <v>0</v>
      </c>
      <c r="AF17" s="20">
        <v>82501</v>
      </c>
      <c r="AJ17" s="20">
        <v>1996425</v>
      </c>
    </row>
    <row r="18" spans="1:36" ht="15">
      <c r="A18" s="22" t="s">
        <v>112</v>
      </c>
      <c r="D18" s="7">
        <v>2015</v>
      </c>
      <c r="H18" s="20">
        <v>282917</v>
      </c>
      <c r="L18" s="20">
        <v>0</v>
      </c>
      <c r="P18" s="20">
        <v>1761226</v>
      </c>
      <c r="T18" s="20">
        <v>333600</v>
      </c>
      <c r="X18" s="20">
        <v>331328</v>
      </c>
      <c r="AB18" s="20">
        <v>0</v>
      </c>
      <c r="AF18" s="20">
        <v>252765</v>
      </c>
      <c r="AJ18" s="20">
        <v>2961836</v>
      </c>
    </row>
    <row r="19" spans="1:36" ht="15">
      <c r="A19" s="19" t="s">
        <v>113</v>
      </c>
      <c r="D19" s="7">
        <v>2016</v>
      </c>
      <c r="H19" s="20">
        <v>482500</v>
      </c>
      <c r="L19" s="20">
        <v>0</v>
      </c>
      <c r="P19" s="20">
        <v>600030</v>
      </c>
      <c r="T19" s="20">
        <v>299720</v>
      </c>
      <c r="X19" s="20">
        <v>359070</v>
      </c>
      <c r="AB19" s="20">
        <v>0</v>
      </c>
      <c r="AF19" s="20">
        <v>80403</v>
      </c>
      <c r="AJ19" s="20">
        <v>1821723</v>
      </c>
    </row>
    <row r="20" spans="1:36" ht="15">
      <c r="A20" s="21" t="s">
        <v>114</v>
      </c>
      <c r="D20" s="7">
        <v>2015</v>
      </c>
      <c r="H20" s="20">
        <v>466667</v>
      </c>
      <c r="L20" s="20">
        <v>0</v>
      </c>
      <c r="P20" s="20">
        <v>562978</v>
      </c>
      <c r="T20" s="20">
        <v>283284</v>
      </c>
      <c r="X20" s="20">
        <v>296382</v>
      </c>
      <c r="AB20" s="20">
        <v>0</v>
      </c>
      <c r="AF20" s="20">
        <v>71306</v>
      </c>
      <c r="AJ20" s="20">
        <v>1680617</v>
      </c>
    </row>
    <row r="21" spans="4:36" ht="15">
      <c r="D21" s="7">
        <v>2014</v>
      </c>
      <c r="H21" s="20">
        <v>450000</v>
      </c>
      <c r="L21" s="20">
        <v>0</v>
      </c>
      <c r="P21" s="20">
        <v>532534</v>
      </c>
      <c r="T21" s="20">
        <v>267102</v>
      </c>
      <c r="X21" s="20">
        <v>189000</v>
      </c>
      <c r="AB21" s="20">
        <v>0</v>
      </c>
      <c r="AF21" s="20">
        <v>107761</v>
      </c>
      <c r="AJ21" s="20">
        <v>1546397</v>
      </c>
    </row>
  </sheetData>
  <sheetProtection selectLockedCells="1" selectUnlockedCells="1"/>
  <mergeCells count="20">
    <mergeCell ref="A2:F2"/>
    <mergeCell ref="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O3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41" ht="15" customHeight="1">
      <c r="A5" s="4" t="s">
        <v>116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"/>
    </row>
    <row r="6" spans="1:40" ht="15" customHeight="1">
      <c r="A6" s="3" t="s">
        <v>117</v>
      </c>
      <c r="C6" s="2" t="s">
        <v>118</v>
      </c>
      <c r="D6" s="2"/>
      <c r="E6" s="2"/>
      <c r="F6" s="2"/>
      <c r="G6" s="2"/>
      <c r="H6" s="2"/>
      <c r="I6" s="2"/>
      <c r="J6" s="2"/>
      <c r="K6" s="2"/>
      <c r="L6" s="2"/>
      <c r="O6" s="4" t="s">
        <v>119</v>
      </c>
      <c r="P6" s="4"/>
      <c r="Q6" s="4"/>
      <c r="R6" s="4"/>
      <c r="S6" s="4"/>
      <c r="T6" s="4"/>
      <c r="U6" s="4"/>
      <c r="V6" s="4"/>
      <c r="W6" s="4"/>
      <c r="X6" s="4"/>
      <c r="AA6" s="4" t="s">
        <v>120</v>
      </c>
      <c r="AB6" s="4"/>
      <c r="AE6" s="4" t="s">
        <v>121</v>
      </c>
      <c r="AF6" s="4"/>
      <c r="AI6" s="4" t="s">
        <v>122</v>
      </c>
      <c r="AJ6" s="4"/>
      <c r="AM6" s="4" t="s">
        <v>123</v>
      </c>
      <c r="AN6" s="4"/>
    </row>
    <row r="7" spans="3:36" ht="15" customHeight="1">
      <c r="C7" s="4" t="s">
        <v>124</v>
      </c>
      <c r="D7" s="4"/>
      <c r="G7" s="4" t="s">
        <v>125</v>
      </c>
      <c r="H7" s="4"/>
      <c r="W7" s="4" t="s">
        <v>126</v>
      </c>
      <c r="X7" s="4"/>
      <c r="AA7" s="4" t="s">
        <v>127</v>
      </c>
      <c r="AB7" s="4"/>
      <c r="AE7" s="4" t="s">
        <v>128</v>
      </c>
      <c r="AF7" s="4"/>
      <c r="AI7" s="4" t="s">
        <v>129</v>
      </c>
      <c r="AJ7" s="4"/>
    </row>
    <row r="8" ht="15">
      <c r="A8" s="3" t="s">
        <v>25</v>
      </c>
    </row>
    <row r="9" spans="1:12" ht="15">
      <c r="A9" t="s">
        <v>130</v>
      </c>
      <c r="C9" s="6">
        <v>0</v>
      </c>
      <c r="D9" s="6"/>
      <c r="G9" s="6">
        <v>1430000</v>
      </c>
      <c r="H9" s="6"/>
      <c r="K9" s="6">
        <v>2860000</v>
      </c>
      <c r="L9" s="6"/>
    </row>
    <row r="10" spans="1:40" ht="15">
      <c r="A10" t="s">
        <v>131</v>
      </c>
      <c r="AF10" s="20">
        <v>131200</v>
      </c>
      <c r="AI10" s="23">
        <v>50.22</v>
      </c>
      <c r="AJ10" s="23"/>
      <c r="AM10" s="6">
        <v>1666240</v>
      </c>
      <c r="AN10" s="6"/>
    </row>
    <row r="11" spans="1:40" ht="15">
      <c r="A11" t="s">
        <v>132</v>
      </c>
      <c r="AB11" s="20">
        <v>32800</v>
      </c>
      <c r="AM11" s="6">
        <v>1667880</v>
      </c>
      <c r="AN11" s="6"/>
    </row>
    <row r="12" spans="1:40" ht="15">
      <c r="A12" t="s">
        <v>133</v>
      </c>
      <c r="P12" s="20">
        <v>0</v>
      </c>
      <c r="T12" s="20">
        <v>32800</v>
      </c>
      <c r="X12" s="20">
        <v>65600</v>
      </c>
      <c r="AM12" s="6">
        <v>1667880</v>
      </c>
      <c r="AN12" s="6"/>
    </row>
    <row r="13" ht="15">
      <c r="A13" s="3" t="s">
        <v>26</v>
      </c>
    </row>
    <row r="14" spans="1:12" ht="15">
      <c r="A14" t="s">
        <v>130</v>
      </c>
      <c r="C14" s="6">
        <v>0</v>
      </c>
      <c r="D14" s="6"/>
      <c r="G14" s="6">
        <v>658750</v>
      </c>
      <c r="H14" s="6"/>
      <c r="K14" s="6">
        <v>1317500</v>
      </c>
      <c r="L14" s="6"/>
    </row>
    <row r="15" spans="1:40" ht="15">
      <c r="A15" t="s">
        <v>131</v>
      </c>
      <c r="AF15" s="20">
        <v>49900</v>
      </c>
      <c r="AI15" s="23">
        <v>50.22</v>
      </c>
      <c r="AJ15" s="23"/>
      <c r="AM15" s="6">
        <v>633730</v>
      </c>
      <c r="AN15" s="6"/>
    </row>
    <row r="16" spans="1:40" ht="15">
      <c r="A16" t="s">
        <v>132</v>
      </c>
      <c r="AB16" s="20">
        <v>12500</v>
      </c>
      <c r="AM16" s="6">
        <v>635625</v>
      </c>
      <c r="AN16" s="6"/>
    </row>
    <row r="17" spans="1:40" ht="15">
      <c r="A17" t="s">
        <v>133</v>
      </c>
      <c r="P17" s="20">
        <v>0</v>
      </c>
      <c r="T17" s="20">
        <v>12500</v>
      </c>
      <c r="X17" s="20">
        <v>25000</v>
      </c>
      <c r="AM17" s="6">
        <v>635625</v>
      </c>
      <c r="AN17" s="6"/>
    </row>
    <row r="18" spans="1:40" ht="15">
      <c r="A18" t="s">
        <v>134</v>
      </c>
      <c r="AB18" s="20">
        <v>40000</v>
      </c>
      <c r="AM18" s="6">
        <v>2047000</v>
      </c>
      <c r="AN18" s="6"/>
    </row>
    <row r="19" ht="15">
      <c r="A19" s="3" t="s">
        <v>27</v>
      </c>
    </row>
    <row r="20" spans="1:12" ht="15">
      <c r="A20" t="s">
        <v>130</v>
      </c>
      <c r="C20" s="6">
        <v>0</v>
      </c>
      <c r="D20" s="6"/>
      <c r="G20" s="6">
        <v>413000</v>
      </c>
      <c r="H20" s="6"/>
      <c r="K20" s="6">
        <v>826000</v>
      </c>
      <c r="L20" s="6"/>
    </row>
    <row r="21" spans="1:40" ht="15">
      <c r="A21" t="s">
        <v>131</v>
      </c>
      <c r="AF21" s="20">
        <v>32800</v>
      </c>
      <c r="AI21" s="23">
        <v>50.22</v>
      </c>
      <c r="AJ21" s="23"/>
      <c r="AM21" s="6">
        <v>416560</v>
      </c>
      <c r="AN21" s="6"/>
    </row>
    <row r="22" spans="1:40" ht="15">
      <c r="A22" t="s">
        <v>132</v>
      </c>
      <c r="AB22" s="20">
        <v>8200</v>
      </c>
      <c r="AM22" s="6">
        <v>416970</v>
      </c>
      <c r="AN22" s="6"/>
    </row>
    <row r="23" spans="1:40" ht="15">
      <c r="A23" t="s">
        <v>133</v>
      </c>
      <c r="P23" s="20">
        <v>0</v>
      </c>
      <c r="T23" s="20">
        <v>8200</v>
      </c>
      <c r="X23" s="20">
        <v>16400</v>
      </c>
      <c r="AM23" s="6">
        <v>416970</v>
      </c>
      <c r="AN23" s="6"/>
    </row>
    <row r="24" ht="15">
      <c r="A24" s="3" t="s">
        <v>28</v>
      </c>
    </row>
    <row r="25" spans="1:12" ht="15">
      <c r="A25" t="s">
        <v>130</v>
      </c>
      <c r="C25" s="6">
        <v>0</v>
      </c>
      <c r="D25" s="6"/>
      <c r="G25" s="6">
        <v>331500</v>
      </c>
      <c r="H25" s="6"/>
      <c r="K25" s="6">
        <v>663000</v>
      </c>
      <c r="L25" s="6"/>
    </row>
    <row r="26" spans="1:40" ht="15">
      <c r="A26" t="s">
        <v>131</v>
      </c>
      <c r="AF26" s="20">
        <v>27600</v>
      </c>
      <c r="AI26" s="23">
        <v>50.22</v>
      </c>
      <c r="AJ26" s="23"/>
      <c r="AM26" s="6">
        <v>350520</v>
      </c>
      <c r="AN26" s="6"/>
    </row>
    <row r="27" spans="1:40" ht="15">
      <c r="A27" t="s">
        <v>132</v>
      </c>
      <c r="AB27" s="20">
        <v>6900</v>
      </c>
      <c r="AM27" s="6">
        <v>350865</v>
      </c>
      <c r="AN27" s="6"/>
    </row>
    <row r="28" spans="1:40" ht="15">
      <c r="A28" t="s">
        <v>133</v>
      </c>
      <c r="P28" s="20">
        <v>0</v>
      </c>
      <c r="T28" s="20">
        <v>6900</v>
      </c>
      <c r="X28" s="20">
        <v>13800</v>
      </c>
      <c r="AM28" s="6">
        <v>350865</v>
      </c>
      <c r="AN28" s="6"/>
    </row>
    <row r="29" ht="15">
      <c r="A29" s="3" t="s">
        <v>29</v>
      </c>
    </row>
    <row r="30" spans="1:12" ht="15">
      <c r="A30" t="s">
        <v>130</v>
      </c>
      <c r="C30" s="6">
        <v>0</v>
      </c>
      <c r="D30" s="6"/>
      <c r="G30" s="6">
        <v>315250</v>
      </c>
      <c r="H30" s="6"/>
      <c r="K30" s="6">
        <v>630500</v>
      </c>
      <c r="L30" s="6"/>
    </row>
    <row r="31" spans="1:40" ht="15">
      <c r="A31" t="s">
        <v>131</v>
      </c>
      <c r="AF31" s="20">
        <v>23600</v>
      </c>
      <c r="AI31" s="23">
        <v>50.22</v>
      </c>
      <c r="AJ31" s="23"/>
      <c r="AM31" s="6">
        <v>299720</v>
      </c>
      <c r="AN31" s="6"/>
    </row>
    <row r="32" spans="1:40" ht="15">
      <c r="A32" t="s">
        <v>132</v>
      </c>
      <c r="AB32" s="20">
        <v>5900</v>
      </c>
      <c r="AM32" s="6">
        <v>300015</v>
      </c>
      <c r="AN32" s="6"/>
    </row>
    <row r="33" spans="1:40" ht="15">
      <c r="A33" t="s">
        <v>133</v>
      </c>
      <c r="P33" s="20">
        <v>0</v>
      </c>
      <c r="T33" s="20">
        <v>5900</v>
      </c>
      <c r="X33" s="20">
        <v>11800</v>
      </c>
      <c r="AM33" s="6">
        <v>300015</v>
      </c>
      <c r="AN33" s="6"/>
    </row>
  </sheetData>
  <sheetProtection selectLockedCells="1" selectUnlockedCells="1"/>
  <mergeCells count="50">
    <mergeCell ref="A2:F2"/>
    <mergeCell ref="A5:AN5"/>
    <mergeCell ref="C6:L6"/>
    <mergeCell ref="O6:X6"/>
    <mergeCell ref="AA6:AB6"/>
    <mergeCell ref="AE6:AF6"/>
    <mergeCell ref="AI6:AJ6"/>
    <mergeCell ref="AM6:AN6"/>
    <mergeCell ref="C7:D7"/>
    <mergeCell ref="G7:H7"/>
    <mergeCell ref="W7:X7"/>
    <mergeCell ref="AA7:AB7"/>
    <mergeCell ref="AE7:AF7"/>
    <mergeCell ref="AI7:AJ7"/>
    <mergeCell ref="C9:D9"/>
    <mergeCell ref="G9:H9"/>
    <mergeCell ref="K9:L9"/>
    <mergeCell ref="AI10:AJ10"/>
    <mergeCell ref="AM10:AN10"/>
    <mergeCell ref="AM11:AN11"/>
    <mergeCell ref="AM12:AN12"/>
    <mergeCell ref="C14:D14"/>
    <mergeCell ref="G14:H14"/>
    <mergeCell ref="K14:L14"/>
    <mergeCell ref="AI15:AJ15"/>
    <mergeCell ref="AM15:AN15"/>
    <mergeCell ref="AM16:AN16"/>
    <mergeCell ref="AM17:AN17"/>
    <mergeCell ref="AM18:AN18"/>
    <mergeCell ref="C20:D20"/>
    <mergeCell ref="G20:H20"/>
    <mergeCell ref="K20:L20"/>
    <mergeCell ref="AI21:AJ21"/>
    <mergeCell ref="AM21:AN21"/>
    <mergeCell ref="AM22:AN22"/>
    <mergeCell ref="AM23:AN23"/>
    <mergeCell ref="C25:D25"/>
    <mergeCell ref="G25:H25"/>
    <mergeCell ref="K25:L25"/>
    <mergeCell ref="AI26:AJ26"/>
    <mergeCell ref="AM26:AN26"/>
    <mergeCell ref="AM27:AN27"/>
    <mergeCell ref="AM28:AN28"/>
    <mergeCell ref="C30:D30"/>
    <mergeCell ref="G30:H30"/>
    <mergeCell ref="K30:L30"/>
    <mergeCell ref="AI31:AJ31"/>
    <mergeCell ref="AM31:AN31"/>
    <mergeCell ref="AM32:AN32"/>
    <mergeCell ref="AM33:A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3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37" ht="15" customHeight="1">
      <c r="A5" s="4" t="s">
        <v>135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3"/>
    </row>
    <row r="6" spans="3:36" ht="15">
      <c r="C6" s="8" t="s">
        <v>136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W6" s="8" t="s">
        <v>137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5" customHeight="1">
      <c r="A7" s="12" t="s">
        <v>2</v>
      </c>
      <c r="C7" s="4" t="s">
        <v>138</v>
      </c>
      <c r="D7" s="4"/>
      <c r="G7" s="4" t="s">
        <v>139</v>
      </c>
      <c r="H7" s="4"/>
      <c r="K7" s="4" t="s">
        <v>140</v>
      </c>
      <c r="L7" s="4"/>
      <c r="O7" s="4" t="s">
        <v>141</v>
      </c>
      <c r="P7" s="4"/>
      <c r="S7" s="4" t="s">
        <v>142</v>
      </c>
      <c r="T7" s="4"/>
      <c r="W7" s="4" t="s">
        <v>143</v>
      </c>
      <c r="X7" s="4"/>
      <c r="AA7" s="4" t="s">
        <v>144</v>
      </c>
      <c r="AB7" s="4"/>
      <c r="AE7" s="4" t="s">
        <v>145</v>
      </c>
      <c r="AF7" s="4"/>
      <c r="AI7" s="4" t="s">
        <v>146</v>
      </c>
      <c r="AJ7" s="4"/>
    </row>
    <row r="8" spans="1:36" ht="15">
      <c r="A8" s="3" t="s">
        <v>147</v>
      </c>
      <c r="D8" s="20">
        <v>0</v>
      </c>
      <c r="H8" s="20">
        <v>131200</v>
      </c>
      <c r="O8" s="23">
        <v>50.22</v>
      </c>
      <c r="P8" s="23"/>
      <c r="T8" s="7" t="s">
        <v>148</v>
      </c>
      <c r="X8" s="20">
        <v>64499</v>
      </c>
      <c r="AA8" s="6">
        <v>3448117</v>
      </c>
      <c r="AB8" s="6"/>
      <c r="AF8" s="20">
        <v>65000</v>
      </c>
      <c r="AI8" s="6">
        <v>3474900</v>
      </c>
      <c r="AJ8" s="6"/>
    </row>
    <row r="9" spans="4:20" ht="15">
      <c r="D9" s="20">
        <v>44167</v>
      </c>
      <c r="H9" s="20">
        <v>88333</v>
      </c>
      <c r="O9" s="23">
        <v>47.87</v>
      </c>
      <c r="P9" s="23"/>
      <c r="T9" s="7" t="s">
        <v>149</v>
      </c>
    </row>
    <row r="10" spans="4:20" ht="15">
      <c r="D10" s="20">
        <v>72133</v>
      </c>
      <c r="H10" s="20">
        <v>36067</v>
      </c>
      <c r="O10" s="23">
        <v>44.73</v>
      </c>
      <c r="P10" s="23"/>
      <c r="T10" s="7" t="s">
        <v>150</v>
      </c>
    </row>
    <row r="11" spans="4:20" ht="15">
      <c r="D11" s="20">
        <v>135600</v>
      </c>
      <c r="H11" s="20">
        <v>0</v>
      </c>
      <c r="O11" s="23">
        <v>33.1</v>
      </c>
      <c r="P11" s="23"/>
      <c r="T11" s="7" t="s">
        <v>151</v>
      </c>
    </row>
    <row r="12" spans="4:20" ht="15">
      <c r="D12" s="20">
        <v>189700</v>
      </c>
      <c r="H12" s="20">
        <v>0</v>
      </c>
      <c r="O12" s="23">
        <v>19.46</v>
      </c>
      <c r="P12" s="23"/>
      <c r="T12" s="7" t="s">
        <v>152</v>
      </c>
    </row>
    <row r="13" spans="4:20" ht="15">
      <c r="D13" s="20">
        <v>155700</v>
      </c>
      <c r="H13" s="20">
        <v>0</v>
      </c>
      <c r="O13" s="23">
        <v>12.3</v>
      </c>
      <c r="P13" s="23"/>
      <c r="T13" s="7" t="s">
        <v>153</v>
      </c>
    </row>
    <row r="14" spans="4:20" ht="15">
      <c r="D14" s="20">
        <v>179830</v>
      </c>
      <c r="H14" s="20">
        <v>0</v>
      </c>
      <c r="O14" s="23">
        <v>13.757</v>
      </c>
      <c r="P14" s="23"/>
      <c r="T14" s="7" t="s">
        <v>154</v>
      </c>
    </row>
    <row r="15" spans="1:36" ht="15">
      <c r="A15" s="3" t="s">
        <v>26</v>
      </c>
      <c r="D15" s="20">
        <v>0</v>
      </c>
      <c r="H15" s="20">
        <v>49900</v>
      </c>
      <c r="O15" s="23">
        <v>50.22</v>
      </c>
      <c r="P15" s="23"/>
      <c r="T15" s="7" t="s">
        <v>148</v>
      </c>
      <c r="X15" s="20">
        <v>55300</v>
      </c>
      <c r="AA15" s="6">
        <v>2956338</v>
      </c>
      <c r="AB15" s="6"/>
      <c r="AF15" s="20">
        <v>25400</v>
      </c>
      <c r="AI15" s="6">
        <v>1357884</v>
      </c>
      <c r="AJ15" s="6"/>
    </row>
    <row r="16" spans="4:20" ht="15">
      <c r="D16" s="20">
        <v>17700</v>
      </c>
      <c r="H16" s="20">
        <v>35400</v>
      </c>
      <c r="O16" s="23">
        <v>47.87</v>
      </c>
      <c r="P16" s="23"/>
      <c r="T16" s="7" t="s">
        <v>149</v>
      </c>
    </row>
    <row r="17" spans="4:20" ht="15">
      <c r="D17" s="20">
        <v>29533</v>
      </c>
      <c r="H17" s="20">
        <v>14767</v>
      </c>
      <c r="O17" s="23">
        <v>44.73</v>
      </c>
      <c r="P17" s="23"/>
      <c r="T17" s="7" t="s">
        <v>150</v>
      </c>
    </row>
    <row r="18" spans="4:20" ht="15">
      <c r="D18" s="20">
        <v>59500</v>
      </c>
      <c r="H18" s="20">
        <v>0</v>
      </c>
      <c r="O18" s="23">
        <v>33.1</v>
      </c>
      <c r="P18" s="23"/>
      <c r="T18" s="7" t="s">
        <v>151</v>
      </c>
    </row>
    <row r="19" spans="4:20" ht="15">
      <c r="D19" s="20">
        <v>86200</v>
      </c>
      <c r="H19" s="20">
        <v>0</v>
      </c>
      <c r="O19" s="23">
        <v>19.46</v>
      </c>
      <c r="P19" s="23"/>
      <c r="T19" s="7" t="s">
        <v>152</v>
      </c>
    </row>
    <row r="20" spans="4:20" ht="15">
      <c r="D20" s="20">
        <v>88100</v>
      </c>
      <c r="H20" s="20">
        <v>0</v>
      </c>
      <c r="O20" s="23">
        <v>12.3</v>
      </c>
      <c r="P20" s="23"/>
      <c r="T20" s="7" t="s">
        <v>155</v>
      </c>
    </row>
    <row r="21" spans="1:36" ht="15">
      <c r="A21" s="3" t="s">
        <v>27</v>
      </c>
      <c r="D21" s="20">
        <v>0</v>
      </c>
      <c r="H21" s="20">
        <v>32800</v>
      </c>
      <c r="O21" s="23">
        <v>50.22</v>
      </c>
      <c r="P21" s="23"/>
      <c r="T21" s="7" t="s">
        <v>148</v>
      </c>
      <c r="X21" s="20">
        <v>65800</v>
      </c>
      <c r="AA21" s="6">
        <v>3517668</v>
      </c>
      <c r="AB21" s="6"/>
      <c r="AF21" s="20">
        <v>15900</v>
      </c>
      <c r="AI21" s="6">
        <v>850014</v>
      </c>
      <c r="AJ21" s="6"/>
    </row>
    <row r="22" spans="4:20" ht="15">
      <c r="D22" s="20">
        <v>10534</v>
      </c>
      <c r="H22" s="20">
        <v>21066</v>
      </c>
      <c r="O22" s="23">
        <v>47.87</v>
      </c>
      <c r="P22" s="23"/>
      <c r="T22" s="7" t="s">
        <v>149</v>
      </c>
    </row>
    <row r="23" spans="4:20" ht="15">
      <c r="D23" s="20">
        <v>17400</v>
      </c>
      <c r="H23" s="20">
        <v>8700</v>
      </c>
      <c r="O23" s="23">
        <v>44.73</v>
      </c>
      <c r="P23" s="23"/>
      <c r="T23" s="7" t="s">
        <v>150</v>
      </c>
    </row>
    <row r="24" spans="4:20" ht="15">
      <c r="D24" s="20">
        <v>33400</v>
      </c>
      <c r="H24" s="20">
        <v>0</v>
      </c>
      <c r="O24" s="23">
        <v>33.1</v>
      </c>
      <c r="P24" s="23"/>
      <c r="T24" s="7" t="s">
        <v>151</v>
      </c>
    </row>
    <row r="25" spans="4:20" ht="15">
      <c r="D25" s="20">
        <v>15400</v>
      </c>
      <c r="H25" s="20">
        <v>0</v>
      </c>
      <c r="O25" s="23">
        <v>19.46</v>
      </c>
      <c r="P25" s="23"/>
      <c r="T25" s="7" t="s">
        <v>152</v>
      </c>
    </row>
    <row r="26" spans="1:36" ht="15">
      <c r="A26" s="3" t="s">
        <v>28</v>
      </c>
      <c r="D26" s="20">
        <v>0</v>
      </c>
      <c r="H26" s="20">
        <v>27600</v>
      </c>
      <c r="O26" s="23">
        <v>50.22</v>
      </c>
      <c r="P26" s="23"/>
      <c r="T26" s="7" t="s">
        <v>148</v>
      </c>
      <c r="X26" s="20">
        <v>27633</v>
      </c>
      <c r="AA26" s="6">
        <v>1477260</v>
      </c>
      <c r="AB26" s="6"/>
      <c r="AF26" s="20">
        <v>14100</v>
      </c>
      <c r="AI26" s="6">
        <v>753786</v>
      </c>
      <c r="AJ26" s="6"/>
    </row>
    <row r="27" spans="4:20" ht="15">
      <c r="D27" s="20">
        <v>10000</v>
      </c>
      <c r="H27" s="20">
        <v>20000</v>
      </c>
      <c r="O27" s="23">
        <v>45.65</v>
      </c>
      <c r="P27" s="23"/>
      <c r="T27" s="7" t="s">
        <v>156</v>
      </c>
    </row>
    <row r="28" spans="1:36" ht="15">
      <c r="A28" s="3" t="s">
        <v>29</v>
      </c>
      <c r="D28" s="20">
        <v>0</v>
      </c>
      <c r="H28" s="20">
        <v>23600</v>
      </c>
      <c r="O28" s="23">
        <v>50.22</v>
      </c>
      <c r="P28" s="23"/>
      <c r="T28" s="7" t="s">
        <v>148</v>
      </c>
      <c r="X28" s="20">
        <v>11800</v>
      </c>
      <c r="AA28" s="6">
        <v>630828</v>
      </c>
      <c r="AB28" s="6"/>
      <c r="AF28" s="20">
        <v>11800</v>
      </c>
      <c r="AI28" s="6">
        <v>630828</v>
      </c>
      <c r="AJ28" s="6"/>
    </row>
    <row r="29" spans="4:20" ht="15">
      <c r="D29" s="20">
        <v>8134</v>
      </c>
      <c r="H29" s="20">
        <v>16266</v>
      </c>
      <c r="O29" s="23">
        <v>47.87</v>
      </c>
      <c r="P29" s="23"/>
      <c r="T29" s="7" t="s">
        <v>149</v>
      </c>
    </row>
    <row r="30" spans="4:20" ht="15">
      <c r="D30" s="20">
        <v>13933</v>
      </c>
      <c r="H30" s="20">
        <v>6967</v>
      </c>
      <c r="O30" s="23">
        <v>44.73</v>
      </c>
      <c r="P30" s="23"/>
      <c r="T30" s="7" t="s">
        <v>150</v>
      </c>
    </row>
  </sheetData>
  <sheetProtection selectLockedCells="1" selectUnlockedCells="1"/>
  <mergeCells count="46">
    <mergeCell ref="A2:F2"/>
    <mergeCell ref="A5:AJ5"/>
    <mergeCell ref="C6:T6"/>
    <mergeCell ref="W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O8:P8"/>
    <mergeCell ref="AA8:AB8"/>
    <mergeCell ref="AI8:AJ8"/>
    <mergeCell ref="O9:P9"/>
    <mergeCell ref="O10:P10"/>
    <mergeCell ref="O11:P11"/>
    <mergeCell ref="O12:P12"/>
    <mergeCell ref="O13:P13"/>
    <mergeCell ref="O14:P14"/>
    <mergeCell ref="O15:P15"/>
    <mergeCell ref="AA15:AB15"/>
    <mergeCell ref="AI15:AJ15"/>
    <mergeCell ref="O16:P16"/>
    <mergeCell ref="O17:P17"/>
    <mergeCell ref="O18:P18"/>
    <mergeCell ref="O19:P19"/>
    <mergeCell ref="O20:P20"/>
    <mergeCell ref="O21:P21"/>
    <mergeCell ref="AA21:AB21"/>
    <mergeCell ref="AI21:AJ21"/>
    <mergeCell ref="O22:P22"/>
    <mergeCell ref="O23:P23"/>
    <mergeCell ref="O24:P24"/>
    <mergeCell ref="O25:P25"/>
    <mergeCell ref="O26:P26"/>
    <mergeCell ref="AA26:AB26"/>
    <mergeCell ref="AI26:AJ26"/>
    <mergeCell ref="O27:P27"/>
    <mergeCell ref="O28:P28"/>
    <mergeCell ref="AA28:AB28"/>
    <mergeCell ref="AI28:AJ28"/>
    <mergeCell ref="O29:P29"/>
    <mergeCell ref="O30:P3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2020-10-09T09:05:54Z</dcterms:created>
  <dcterms:modified xsi:type="dcterms:W3CDTF">2020-10-09T09:05:54Z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